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ейтеринг\Основное меню\"/>
    </mc:Choice>
  </mc:AlternateContent>
  <xr:revisionPtr revIDLastSave="0" documentId="8_{7C9230B6-06B3-4B0B-B617-A946FA6ABB9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Фуршетное меню" sheetId="1" r:id="rId1"/>
    <sheet name="Банкетное меню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0" i="6" l="1"/>
  <c r="E228" i="6"/>
  <c r="E223" i="6"/>
  <c r="E216" i="6"/>
  <c r="E209" i="6"/>
  <c r="E204" i="6"/>
  <c r="E197" i="6"/>
  <c r="E226" i="6"/>
  <c r="E221" i="6"/>
  <c r="E220" i="6"/>
  <c r="E219" i="6"/>
  <c r="E214" i="6"/>
  <c r="E213" i="6"/>
  <c r="E212" i="6"/>
  <c r="E207" i="6"/>
  <c r="E202" i="6"/>
  <c r="E201" i="6"/>
  <c r="E200" i="6"/>
  <c r="C195" i="6"/>
  <c r="E195" i="6" s="1"/>
  <c r="E215" i="1"/>
  <c r="E208" i="1"/>
  <c r="E206" i="1"/>
  <c r="E205" i="1"/>
  <c r="E204" i="1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F116" i="6"/>
  <c r="F115" i="6"/>
  <c r="F114" i="6"/>
  <c r="F113" i="6"/>
  <c r="F112" i="6"/>
  <c r="F111" i="6"/>
  <c r="F110" i="6"/>
  <c r="F109" i="6"/>
  <c r="E116" i="6"/>
  <c r="E115" i="6"/>
  <c r="E114" i="6"/>
  <c r="E113" i="6"/>
  <c r="E112" i="6"/>
  <c r="E111" i="6"/>
  <c r="E110" i="6"/>
  <c r="E109" i="6"/>
  <c r="F106" i="6"/>
  <c r="F105" i="6"/>
  <c r="F104" i="6"/>
  <c r="F103" i="6"/>
  <c r="E106" i="6"/>
  <c r="E105" i="6"/>
  <c r="E104" i="6"/>
  <c r="E103" i="6"/>
  <c r="F92" i="6"/>
  <c r="F91" i="6"/>
  <c r="F90" i="6"/>
  <c r="F89" i="6"/>
  <c r="E92" i="6"/>
  <c r="E91" i="6"/>
  <c r="E90" i="6"/>
  <c r="E89" i="6"/>
  <c r="F76" i="6"/>
  <c r="F75" i="6"/>
  <c r="E76" i="6"/>
  <c r="E75" i="6"/>
  <c r="F61" i="6"/>
  <c r="F60" i="6"/>
  <c r="F59" i="6"/>
  <c r="F58" i="6"/>
  <c r="F57" i="6"/>
  <c r="F56" i="6"/>
  <c r="F55" i="6"/>
  <c r="F54" i="6"/>
  <c r="F53" i="6"/>
  <c r="E61" i="6"/>
  <c r="E60" i="6"/>
  <c r="E59" i="6"/>
  <c r="E58" i="6"/>
  <c r="E57" i="6"/>
  <c r="E56" i="6"/>
  <c r="E55" i="6"/>
  <c r="E54" i="6"/>
  <c r="E53" i="6"/>
  <c r="F52" i="6"/>
  <c r="F51" i="6"/>
  <c r="F50" i="6"/>
  <c r="F49" i="6"/>
  <c r="F48" i="6"/>
  <c r="F47" i="6"/>
  <c r="F46" i="6"/>
  <c r="E52" i="6"/>
  <c r="E51" i="6"/>
  <c r="E50" i="6"/>
  <c r="E49" i="6"/>
  <c r="E48" i="6"/>
  <c r="E47" i="6"/>
  <c r="E46" i="6"/>
  <c r="F18" i="6"/>
  <c r="E18" i="6"/>
  <c r="F183" i="6"/>
  <c r="E183" i="6"/>
  <c r="F182" i="6"/>
  <c r="E182" i="6"/>
  <c r="F181" i="6"/>
  <c r="E181" i="6"/>
  <c r="F180" i="6"/>
  <c r="E180" i="6"/>
  <c r="F179" i="6"/>
  <c r="E179" i="6"/>
  <c r="F178" i="6"/>
  <c r="E178" i="6"/>
  <c r="F177" i="6"/>
  <c r="E177" i="6"/>
  <c r="F174" i="6"/>
  <c r="E174" i="6"/>
  <c r="F173" i="6"/>
  <c r="E173" i="6"/>
  <c r="F172" i="6"/>
  <c r="E172" i="6"/>
  <c r="F171" i="6"/>
  <c r="E171" i="6"/>
  <c r="F170" i="6"/>
  <c r="E170" i="6"/>
  <c r="F167" i="6"/>
  <c r="E167" i="6"/>
  <c r="F166" i="6"/>
  <c r="E166" i="6"/>
  <c r="F165" i="6"/>
  <c r="E165" i="6"/>
  <c r="F162" i="6"/>
  <c r="E162" i="6"/>
  <c r="F161" i="6"/>
  <c r="E161" i="6"/>
  <c r="F160" i="6"/>
  <c r="E160" i="6"/>
  <c r="F159" i="6"/>
  <c r="E159" i="6"/>
  <c r="F158" i="6"/>
  <c r="E158" i="6"/>
  <c r="F157" i="6"/>
  <c r="E157" i="6"/>
  <c r="F156" i="6"/>
  <c r="E156" i="6"/>
  <c r="F155" i="6"/>
  <c r="E155" i="6"/>
  <c r="F154" i="6"/>
  <c r="E154" i="6"/>
  <c r="F151" i="6"/>
  <c r="E151" i="6"/>
  <c r="F150" i="6"/>
  <c r="E150" i="6"/>
  <c r="F149" i="6"/>
  <c r="E149" i="6"/>
  <c r="F148" i="6"/>
  <c r="E148" i="6"/>
  <c r="F145" i="6"/>
  <c r="E145" i="6"/>
  <c r="F144" i="6"/>
  <c r="E144" i="6"/>
  <c r="F143" i="6"/>
  <c r="E143" i="6"/>
  <c r="F142" i="6"/>
  <c r="E142" i="6"/>
  <c r="F121" i="6"/>
  <c r="E121" i="6"/>
  <c r="F120" i="6"/>
  <c r="E120" i="6"/>
  <c r="F119" i="6"/>
  <c r="E119" i="6"/>
  <c r="F102" i="6"/>
  <c r="E102" i="6"/>
  <c r="F101" i="6"/>
  <c r="E101" i="6"/>
  <c r="F100" i="6"/>
  <c r="E100" i="6"/>
  <c r="F99" i="6"/>
  <c r="E99" i="6"/>
  <c r="F98" i="6"/>
  <c r="E98" i="6"/>
  <c r="F97" i="6"/>
  <c r="E97" i="6"/>
  <c r="F96" i="6"/>
  <c r="E96" i="6"/>
  <c r="F95" i="6"/>
  <c r="E95" i="6"/>
  <c r="F86" i="6"/>
  <c r="E86" i="6"/>
  <c r="F85" i="6"/>
  <c r="E85" i="6"/>
  <c r="F84" i="6"/>
  <c r="E84" i="6"/>
  <c r="F83" i="6"/>
  <c r="E83" i="6"/>
  <c r="F82" i="6"/>
  <c r="E82" i="6"/>
  <c r="F81" i="6"/>
  <c r="E81" i="6"/>
  <c r="F80" i="6"/>
  <c r="E80" i="6"/>
  <c r="F79" i="6"/>
  <c r="E79" i="6"/>
  <c r="F78" i="6"/>
  <c r="E78" i="6"/>
  <c r="F77" i="6"/>
  <c r="E77" i="6"/>
  <c r="F74" i="6"/>
  <c r="E74" i="6"/>
  <c r="F73" i="6"/>
  <c r="E73" i="6"/>
  <c r="F72" i="6"/>
  <c r="E72" i="6"/>
  <c r="F71" i="6"/>
  <c r="E71" i="6"/>
  <c r="F70" i="6"/>
  <c r="E70" i="6"/>
  <c r="F69" i="6"/>
  <c r="E69" i="6"/>
  <c r="F68" i="6"/>
  <c r="E68" i="6"/>
  <c r="F67" i="6"/>
  <c r="E67" i="6"/>
  <c r="F66" i="6"/>
  <c r="E66" i="6"/>
  <c r="F65" i="6"/>
  <c r="E65" i="6"/>
  <c r="F64" i="6"/>
  <c r="E64" i="6"/>
  <c r="F45" i="6"/>
  <c r="E45" i="6"/>
  <c r="F44" i="6"/>
  <c r="E44" i="6"/>
  <c r="F43" i="6"/>
  <c r="E43" i="6"/>
  <c r="F42" i="6"/>
  <c r="E42" i="6"/>
  <c r="F41" i="6"/>
  <c r="E41" i="6"/>
  <c r="F40" i="6"/>
  <c r="E40" i="6"/>
  <c r="F39" i="6"/>
  <c r="E39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7" i="6"/>
  <c r="E17" i="6"/>
  <c r="F16" i="6"/>
  <c r="E16" i="6"/>
  <c r="F15" i="6"/>
  <c r="E15" i="6"/>
  <c r="F14" i="6"/>
  <c r="E14" i="6"/>
  <c r="F13" i="6"/>
  <c r="E13" i="6"/>
  <c r="F12" i="6"/>
  <c r="E12" i="6"/>
  <c r="F119" i="1"/>
  <c r="E119" i="1"/>
  <c r="F99" i="1"/>
  <c r="E99" i="1"/>
  <c r="E185" i="6" l="1"/>
  <c r="E186" i="6" s="1"/>
  <c r="E187" i="6"/>
  <c r="E188" i="6"/>
  <c r="F46" i="1" l="1"/>
  <c r="F45" i="1"/>
  <c r="F44" i="1"/>
  <c r="F43" i="1"/>
  <c r="F42" i="1"/>
  <c r="F41" i="1"/>
  <c r="F40" i="1"/>
  <c r="F39" i="1"/>
  <c r="F38" i="1"/>
  <c r="E46" i="1"/>
  <c r="E45" i="1"/>
  <c r="E44" i="1"/>
  <c r="E43" i="1"/>
  <c r="E42" i="1"/>
  <c r="E41" i="1"/>
  <c r="E40" i="1"/>
  <c r="E39" i="1"/>
  <c r="E38" i="1"/>
  <c r="F55" i="1"/>
  <c r="F54" i="1"/>
  <c r="E55" i="1"/>
  <c r="E54" i="1"/>
  <c r="F77" i="1"/>
  <c r="E77" i="1"/>
  <c r="F19" i="1"/>
  <c r="E19" i="1"/>
  <c r="F18" i="1"/>
  <c r="F17" i="1"/>
  <c r="E18" i="1"/>
  <c r="E17" i="1"/>
  <c r="F37" i="1"/>
  <c r="E37" i="1"/>
  <c r="F166" i="1"/>
  <c r="F159" i="1"/>
  <c r="F157" i="1"/>
  <c r="F156" i="1"/>
  <c r="E166" i="1"/>
  <c r="E159" i="1"/>
  <c r="E156" i="1"/>
  <c r="F152" i="1"/>
  <c r="E152" i="1"/>
  <c r="F145" i="1"/>
  <c r="F144" i="1"/>
  <c r="F143" i="1"/>
  <c r="F142" i="1"/>
  <c r="F141" i="1"/>
  <c r="F140" i="1"/>
  <c r="E145" i="1"/>
  <c r="E144" i="1"/>
  <c r="E143" i="1"/>
  <c r="E142" i="1"/>
  <c r="E141" i="1"/>
  <c r="E140" i="1"/>
  <c r="F136" i="1"/>
  <c r="E136" i="1"/>
  <c r="F135" i="1"/>
  <c r="F134" i="1"/>
  <c r="E135" i="1"/>
  <c r="E134" i="1"/>
  <c r="F130" i="1"/>
  <c r="E130" i="1"/>
  <c r="F129" i="1"/>
  <c r="E129" i="1"/>
  <c r="F128" i="1"/>
  <c r="F127" i="1"/>
  <c r="E128" i="1"/>
  <c r="E127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E109" i="1"/>
  <c r="E108" i="1"/>
  <c r="E107" i="1"/>
  <c r="E106" i="1"/>
  <c r="E105" i="1"/>
  <c r="E104" i="1"/>
  <c r="E103" i="1"/>
  <c r="E102" i="1"/>
  <c r="E101" i="1"/>
  <c r="E100" i="1"/>
  <c r="E98" i="1"/>
  <c r="E97" i="1"/>
  <c r="E96" i="1"/>
  <c r="E95" i="1"/>
  <c r="F76" i="1"/>
  <c r="F75" i="1"/>
  <c r="F72" i="1"/>
  <c r="F71" i="1"/>
  <c r="F70" i="1"/>
  <c r="E76" i="1"/>
  <c r="E75" i="1"/>
  <c r="E72" i="1"/>
  <c r="E71" i="1"/>
  <c r="E70" i="1"/>
  <c r="E13" i="1"/>
  <c r="F13" i="1"/>
  <c r="E14" i="1"/>
  <c r="F14" i="1"/>
  <c r="E15" i="1"/>
  <c r="F15" i="1"/>
  <c r="E199" i="1"/>
  <c r="E198" i="1"/>
  <c r="E187" i="1"/>
  <c r="E197" i="1"/>
  <c r="E211" i="1"/>
  <c r="E213" i="1" s="1"/>
  <c r="E192" i="1"/>
  <c r="E194" i="1" s="1"/>
  <c r="E186" i="1"/>
  <c r="E185" i="1"/>
  <c r="E189" i="1" l="1"/>
  <c r="E201" i="1"/>
  <c r="F151" i="1" l="1"/>
  <c r="F150" i="1"/>
  <c r="F147" i="1"/>
  <c r="F146" i="1"/>
  <c r="F139" i="1"/>
  <c r="F133" i="1"/>
  <c r="F124" i="1"/>
  <c r="F123" i="1"/>
  <c r="F122" i="1"/>
  <c r="F118" i="1"/>
  <c r="F117" i="1"/>
  <c r="F116" i="1"/>
  <c r="F115" i="1"/>
  <c r="F114" i="1"/>
  <c r="F113" i="1"/>
  <c r="F112" i="1"/>
  <c r="F94" i="1"/>
  <c r="F93" i="1"/>
  <c r="F92" i="1"/>
  <c r="F91" i="1"/>
  <c r="F90" i="1"/>
  <c r="F89" i="1"/>
  <c r="F86" i="1"/>
  <c r="F85" i="1"/>
  <c r="F84" i="1"/>
  <c r="F83" i="1"/>
  <c r="F82" i="1"/>
  <c r="F81" i="1"/>
  <c r="F80" i="1"/>
  <c r="F69" i="1"/>
  <c r="F68" i="1"/>
  <c r="F67" i="1"/>
  <c r="F66" i="1"/>
  <c r="F65" i="1"/>
  <c r="F64" i="1"/>
  <c r="F61" i="1"/>
  <c r="F60" i="1"/>
  <c r="F59" i="1"/>
  <c r="F58" i="1"/>
  <c r="F53" i="1"/>
  <c r="F52" i="1"/>
  <c r="F51" i="1"/>
  <c r="F50" i="1"/>
  <c r="F49" i="1"/>
  <c r="F36" i="1"/>
  <c r="F35" i="1"/>
  <c r="F34" i="1"/>
  <c r="F33" i="1"/>
  <c r="F32" i="1"/>
  <c r="F31" i="1"/>
  <c r="F30" i="1"/>
  <c r="F27" i="1"/>
  <c r="F24" i="1"/>
  <c r="F23" i="1"/>
  <c r="F22" i="1"/>
  <c r="F16" i="1"/>
  <c r="E151" i="1"/>
  <c r="E150" i="1"/>
  <c r="E147" i="1"/>
  <c r="E146" i="1"/>
  <c r="E139" i="1"/>
  <c r="E133" i="1"/>
  <c r="E124" i="1"/>
  <c r="E123" i="1"/>
  <c r="E122" i="1"/>
  <c r="E118" i="1"/>
  <c r="E117" i="1"/>
  <c r="E116" i="1"/>
  <c r="E115" i="1"/>
  <c r="E114" i="1"/>
  <c r="E113" i="1"/>
  <c r="E112" i="1"/>
  <c r="E94" i="1"/>
  <c r="E93" i="1"/>
  <c r="E92" i="1"/>
  <c r="E91" i="1"/>
  <c r="E90" i="1"/>
  <c r="E89" i="1"/>
  <c r="E86" i="1"/>
  <c r="E85" i="1"/>
  <c r="E84" i="1"/>
  <c r="E83" i="1"/>
  <c r="E82" i="1"/>
  <c r="E81" i="1"/>
  <c r="E80" i="1"/>
  <c r="E69" i="1"/>
  <c r="E68" i="1"/>
  <c r="E67" i="1"/>
  <c r="E66" i="1"/>
  <c r="E65" i="1"/>
  <c r="E64" i="1"/>
  <c r="E61" i="1"/>
  <c r="E60" i="1"/>
  <c r="E59" i="1"/>
  <c r="E58" i="1"/>
  <c r="E53" i="1"/>
  <c r="E52" i="1"/>
  <c r="E51" i="1"/>
  <c r="E50" i="1"/>
  <c r="E49" i="1"/>
  <c r="E36" i="1"/>
  <c r="E35" i="1"/>
  <c r="E34" i="1"/>
  <c r="E33" i="1"/>
  <c r="E32" i="1"/>
  <c r="E31" i="1"/>
  <c r="E30" i="1"/>
  <c r="E27" i="1"/>
  <c r="E24" i="1"/>
  <c r="E23" i="1"/>
  <c r="E22" i="1"/>
  <c r="E16" i="1"/>
  <c r="E172" i="1" l="1"/>
  <c r="F168" i="1"/>
  <c r="F167" i="1"/>
  <c r="F165" i="1"/>
  <c r="F164" i="1"/>
  <c r="F163" i="1"/>
  <c r="F162" i="1"/>
  <c r="F158" i="1"/>
  <c r="F155" i="1"/>
  <c r="E168" i="1"/>
  <c r="E167" i="1"/>
  <c r="E165" i="1"/>
  <c r="E164" i="1"/>
  <c r="E163" i="1"/>
  <c r="E162" i="1"/>
  <c r="E158" i="1"/>
  <c r="E157" i="1"/>
  <c r="E155" i="1"/>
  <c r="E170" i="1" l="1"/>
  <c r="E171" i="1" s="1"/>
  <c r="E173" i="1"/>
  <c r="C180" i="1" l="1"/>
  <c r="E180" i="1" s="1"/>
  <c r="E182" i="1" s="1"/>
</calcChain>
</file>

<file path=xl/sharedStrings.xml><?xml version="1.0" encoding="utf-8"?>
<sst xmlns="http://schemas.openxmlformats.org/spreadsheetml/2006/main" count="393" uniqueCount="279">
  <si>
    <t>Цена</t>
  </si>
  <si>
    <t xml:space="preserve">Кол-во </t>
  </si>
  <si>
    <t>Сумма</t>
  </si>
  <si>
    <t>ГОРЯЧИЕ ЗАКУСКИ</t>
  </si>
  <si>
    <t>ГАРНИРЫ</t>
  </si>
  <si>
    <t>ВЫПЕЧКА</t>
  </si>
  <si>
    <t>Выход гр.</t>
  </si>
  <si>
    <t>Наименование</t>
  </si>
  <si>
    <t>ХЛЕБНЫЙ БУФЕТ</t>
  </si>
  <si>
    <t>Выход гр./мл на персону</t>
  </si>
  <si>
    <t>ФУРШЕТНОЕ МЕНЮ</t>
  </si>
  <si>
    <t>БАНКЕТНОЕ МЕНЮ</t>
  </si>
  <si>
    <t>Дата мероприятия:</t>
  </si>
  <si>
    <t>Стоимость питания на персону:</t>
  </si>
  <si>
    <t>Выход гр. на персону:</t>
  </si>
  <si>
    <t>Выход мл. на персону:</t>
  </si>
  <si>
    <t>Стоимость питания:</t>
  </si>
  <si>
    <t>ГОРЯЧИЕ БЛЮДА</t>
  </si>
  <si>
    <t>Лёд</t>
  </si>
  <si>
    <r>
      <rPr>
        <b/>
        <sz val="10"/>
        <rFont val="Calibri"/>
        <family val="2"/>
        <charset val="204"/>
        <scheme val="minor"/>
      </rPr>
      <t>Кесадилья с курицей</t>
    </r>
    <r>
      <rPr>
        <sz val="10"/>
        <rFont val="Calibri"/>
        <family val="2"/>
        <charset val="204"/>
        <scheme val="minor"/>
      </rPr>
      <t xml:space="preserve"> (лепёшка тортилья, куриная грудка запеченная, сыр чеддер, перец острый свежий, чеснок, перец болгарский (сладкий), зелень кинза, зелень петрушка, кукуруза консервированная или с/м, помидоры, соус гуакамоле, соус сальса)</t>
    </r>
  </si>
  <si>
    <t>Время мероприятия</t>
  </si>
  <si>
    <t>Формат мероприятия</t>
  </si>
  <si>
    <t>Вариант рассадки / накрытия</t>
  </si>
  <si>
    <t>Кол-во персон:</t>
  </si>
  <si>
    <t>Кол-во</t>
  </si>
  <si>
    <t>Питание</t>
  </si>
  <si>
    <t>Итого по питанию:</t>
  </si>
  <si>
    <t>Обслуживание</t>
  </si>
  <si>
    <t>Официант</t>
  </si>
  <si>
    <t>Старший менеджер (старший официант)</t>
  </si>
  <si>
    <t>Итого по обслуживанию:</t>
  </si>
  <si>
    <t>Оборудование (аренда)</t>
  </si>
  <si>
    <t>Аренда посуды (фарфор), стекла и оборудования</t>
  </si>
  <si>
    <t>Итого по оборудованию:</t>
  </si>
  <si>
    <t>Транспортные расходы</t>
  </si>
  <si>
    <t>Доставка и вывоз оборудования, погрузочные работы</t>
  </si>
  <si>
    <t>Итого по транспортным расходам:</t>
  </si>
  <si>
    <t>Итого:</t>
  </si>
  <si>
    <t>Текстиль (аренда)</t>
  </si>
  <si>
    <t>Повар</t>
  </si>
  <si>
    <t>Итого по текстилю:</t>
  </si>
  <si>
    <t>__.00 - __.00</t>
  </si>
  <si>
    <t>___ __________ 2025г.</t>
  </si>
  <si>
    <t>ЗАКУСКИ МИНИ</t>
  </si>
  <si>
    <t>САЛАТЫ МИНИ</t>
  </si>
  <si>
    <t>ФРУКТЫ</t>
  </si>
  <si>
    <t xml:space="preserve">Вода Святой Источник с/г </t>
  </si>
  <si>
    <t>Вода Святой Источник б/г</t>
  </si>
  <si>
    <t>Вода Мевер б/г (в стекле)</t>
  </si>
  <si>
    <r>
      <rPr>
        <b/>
        <sz val="10"/>
        <rFont val="Calibri"/>
        <family val="2"/>
        <charset val="204"/>
        <scheme val="minor"/>
      </rPr>
      <t>Блинный мешочек с лососем и крем-чизом</t>
    </r>
    <r>
      <rPr>
        <sz val="10"/>
        <rFont val="Calibri"/>
        <family val="2"/>
        <charset val="204"/>
        <scheme val="minor"/>
      </rPr>
      <t xml:space="preserve"> (мешочки из тонких блинчиков зеленого цвета с семгой с/с и сыром креметте)</t>
    </r>
  </si>
  <si>
    <r>
      <rPr>
        <b/>
        <sz val="10"/>
        <rFont val="Calibri"/>
        <family val="2"/>
        <charset val="204"/>
        <scheme val="minor"/>
      </rPr>
      <t>Блинный мешочек с грибами</t>
    </r>
    <r>
      <rPr>
        <sz val="10"/>
        <rFont val="Calibri"/>
        <family val="2"/>
        <charset val="204"/>
        <scheme val="minor"/>
      </rPr>
      <t xml:space="preserve"> (мешочки из тонких блинчиков с жаренными шампиньонами и луком)</t>
    </r>
  </si>
  <si>
    <r>
      <rPr>
        <b/>
        <sz val="10"/>
        <rFont val="Calibri"/>
        <family val="2"/>
        <charset val="204"/>
        <scheme val="minor"/>
      </rPr>
      <t>Профитроли с домашним рийетом</t>
    </r>
    <r>
      <rPr>
        <sz val="10"/>
        <rFont val="Calibri"/>
        <family val="2"/>
        <charset val="204"/>
        <scheme val="minor"/>
      </rPr>
      <t xml:space="preserve"> (профитроли с домашним печеночным паштетом)      </t>
    </r>
  </si>
  <si>
    <r>
      <rPr>
        <b/>
        <sz val="10"/>
        <rFont val="Calibri"/>
        <family val="2"/>
        <charset val="204"/>
        <scheme val="minor"/>
      </rPr>
      <t>Тарт с домашним рийетом</t>
    </r>
    <r>
      <rPr>
        <sz val="10"/>
        <rFont val="Calibri"/>
        <family val="2"/>
        <charset val="204"/>
        <scheme val="minor"/>
      </rPr>
      <t xml:space="preserve"> (тарталетка с домашним печеночным паштетом)      </t>
    </r>
  </si>
  <si>
    <r>
      <rPr>
        <b/>
        <sz val="10"/>
        <rFont val="Calibri"/>
        <family val="2"/>
        <charset val="204"/>
        <scheme val="minor"/>
      </rPr>
      <t>Канапе из кубиков сыра Чеддер</t>
    </r>
    <r>
      <rPr>
        <sz val="10"/>
        <rFont val="Calibri"/>
        <family val="2"/>
        <charset val="204"/>
        <scheme val="minor"/>
      </rPr>
      <t xml:space="preserve"> (сыр чеддер с виноградом на шпажке)</t>
    </r>
  </si>
  <si>
    <r>
      <rPr>
        <b/>
        <sz val="10"/>
        <rFont val="Calibri"/>
        <family val="2"/>
        <charset val="204"/>
        <scheme val="minor"/>
      </rPr>
      <t>Канапе из сыра Бри</t>
    </r>
    <r>
      <rPr>
        <sz val="10"/>
        <rFont val="Calibri"/>
        <family val="2"/>
        <charset val="204"/>
        <scheme val="minor"/>
      </rPr>
      <t xml:space="preserve"> (сыр Бри с голубикой на шпажке)</t>
    </r>
  </si>
  <si>
    <r>
      <rPr>
        <b/>
        <sz val="10"/>
        <rFont val="Calibri"/>
        <family val="2"/>
        <charset val="204"/>
        <scheme val="minor"/>
      </rPr>
      <t>Канапе из сыра Камамбер</t>
    </r>
    <r>
      <rPr>
        <sz val="10"/>
        <rFont val="Calibri"/>
        <family val="2"/>
        <charset val="204"/>
        <scheme val="minor"/>
      </rPr>
      <t xml:space="preserve"> (сыр Камамбер с клубникой на шпажке)</t>
    </r>
  </si>
  <si>
    <r>
      <rPr>
        <b/>
        <sz val="10"/>
        <rFont val="Calibri"/>
        <family val="2"/>
        <charset val="204"/>
        <scheme val="minor"/>
      </rPr>
      <t>Канапе Овощной шашлычок</t>
    </r>
    <r>
      <rPr>
        <sz val="10"/>
        <rFont val="Calibri"/>
        <family val="2"/>
        <charset val="204"/>
        <scheme val="minor"/>
      </rPr>
      <t xml:space="preserve"> (помидоры черри, шампиньон, огурец св., корнишон мар.) </t>
    </r>
  </si>
  <si>
    <r>
      <rPr>
        <b/>
        <sz val="10"/>
        <rFont val="Calibri"/>
        <family val="2"/>
        <charset val="204"/>
        <scheme val="minor"/>
      </rPr>
      <t>Канапе Овощной шашлычок Итальяно</t>
    </r>
    <r>
      <rPr>
        <sz val="10"/>
        <rFont val="Calibri"/>
        <family val="2"/>
        <charset val="204"/>
        <scheme val="minor"/>
      </rPr>
      <t xml:space="preserve"> (помидоры черри, фета, маслина, болгарский перец, огурец св. приправленный прованскими травами с оливковым маслом) </t>
    </r>
  </si>
  <si>
    <r>
      <rPr>
        <b/>
        <sz val="10"/>
        <rFont val="Calibri"/>
        <family val="2"/>
        <charset val="204"/>
        <scheme val="minor"/>
      </rPr>
      <t>Крудите из свежих овощей</t>
    </r>
    <r>
      <rPr>
        <sz val="10"/>
        <rFont val="Calibri"/>
        <family val="2"/>
        <charset val="204"/>
        <scheme val="minor"/>
      </rPr>
      <t xml:space="preserve"> (нарезанные тонко палочки из св. огурцов, сельдерея, моркови, сладкого перца, подается в деко-банках с соусом Цезарь)</t>
    </r>
  </si>
  <si>
    <r>
      <rPr>
        <b/>
        <sz val="10"/>
        <rFont val="Calibri"/>
        <family val="2"/>
        <charset val="204"/>
        <scheme val="minor"/>
      </rPr>
      <t>Канапе По-украински</t>
    </r>
    <r>
      <rPr>
        <sz val="10"/>
        <rFont val="Calibri"/>
        <family val="2"/>
        <charset val="204"/>
        <scheme val="minor"/>
      </rPr>
      <t xml:space="preserve"> (с салом, чесночком и корнишоном на гренке из бородинского хлеба)</t>
    </r>
  </si>
  <si>
    <r>
      <rPr>
        <b/>
        <sz val="10"/>
        <rFont val="Calibri"/>
        <family val="2"/>
        <charset val="204"/>
        <scheme val="minor"/>
      </rPr>
      <t>Брускетта с тар-таром из лосося</t>
    </r>
    <r>
      <rPr>
        <sz val="10"/>
        <rFont val="Calibri"/>
        <family val="2"/>
        <charset val="204"/>
        <scheme val="minor"/>
      </rPr>
      <t xml:space="preserve"> (багет французский, тар-тар из лосося)</t>
    </r>
  </si>
  <si>
    <r>
      <rPr>
        <b/>
        <sz val="10"/>
        <rFont val="Calibri"/>
        <family val="2"/>
        <charset val="204"/>
        <scheme val="minor"/>
      </rPr>
      <t>Брускетта с тар-таром из лосося и авокадо</t>
    </r>
    <r>
      <rPr>
        <sz val="10"/>
        <rFont val="Calibri"/>
        <family val="2"/>
        <charset val="204"/>
        <scheme val="minor"/>
      </rPr>
      <t xml:space="preserve"> (багет французский, тар-тар из лосося, авокадо)</t>
    </r>
  </si>
  <si>
    <r>
      <rPr>
        <b/>
        <sz val="10"/>
        <rFont val="Calibri"/>
        <family val="2"/>
        <charset val="204"/>
        <scheme val="minor"/>
      </rPr>
      <t>Брускетта с тар-таром из тунца</t>
    </r>
    <r>
      <rPr>
        <sz val="10"/>
        <rFont val="Calibri"/>
        <family val="2"/>
        <charset val="204"/>
        <scheme val="minor"/>
      </rPr>
      <t xml:space="preserve"> (багет французский, тунец холодного копчения, перепелиное яйцо, каперсы)</t>
    </r>
  </si>
  <si>
    <r>
      <rPr>
        <b/>
        <sz val="10"/>
        <rFont val="Calibri"/>
        <family val="2"/>
        <charset val="204"/>
        <scheme val="minor"/>
      </rPr>
      <t>Круассан-мини с куриным рулетом и сыром</t>
    </r>
    <r>
      <rPr>
        <sz val="10"/>
        <rFont val="Calibri"/>
        <family val="2"/>
        <charset val="204"/>
        <scheme val="minor"/>
      </rPr>
      <t xml:space="preserve"> (свежеиспеченный круассан, куриный рулет, сыр)</t>
    </r>
  </si>
  <si>
    <r>
      <rPr>
        <b/>
        <sz val="10"/>
        <rFont val="Calibri"/>
        <family val="2"/>
        <charset val="204"/>
        <scheme val="minor"/>
      </rPr>
      <t>Круассан-мини с рулетом из индейки и сыром</t>
    </r>
    <r>
      <rPr>
        <sz val="10"/>
        <rFont val="Calibri"/>
        <family val="2"/>
        <charset val="204"/>
        <scheme val="minor"/>
      </rPr>
      <t xml:space="preserve"> (свежеиспеченный круассан, рулет из индейки, сыр)</t>
    </r>
  </si>
  <si>
    <r>
      <rPr>
        <b/>
        <sz val="10"/>
        <rFont val="Calibri"/>
        <family val="2"/>
        <charset val="204"/>
        <scheme val="minor"/>
      </rPr>
      <t>Круассан-мини с ростбифом</t>
    </r>
    <r>
      <rPr>
        <sz val="10"/>
        <rFont val="Calibri"/>
        <family val="2"/>
        <charset val="204"/>
        <scheme val="minor"/>
      </rPr>
      <t xml:space="preserve"> (свежеиспеченный круассан, ростбиф)</t>
    </r>
  </si>
  <si>
    <r>
      <rPr>
        <b/>
        <sz val="10"/>
        <rFont val="Calibri"/>
        <family val="2"/>
        <charset val="204"/>
        <scheme val="minor"/>
      </rPr>
      <t>Круассан-мини с семгой с/с</t>
    </r>
    <r>
      <rPr>
        <sz val="10"/>
        <rFont val="Calibri"/>
        <family val="2"/>
        <charset val="204"/>
        <scheme val="minor"/>
      </rPr>
      <t xml:space="preserve"> (свежеиспеченный круассан, семга с/с)</t>
    </r>
  </si>
  <si>
    <r>
      <rPr>
        <b/>
        <sz val="10"/>
        <rFont val="Calibri"/>
        <family val="2"/>
        <charset val="204"/>
        <scheme val="minor"/>
      </rPr>
      <t>Сэндвич-мини с куриным рулетом и сыром</t>
    </r>
    <r>
      <rPr>
        <sz val="10"/>
        <rFont val="Calibri"/>
        <family val="2"/>
        <charset val="204"/>
        <scheme val="minor"/>
      </rPr>
      <t xml:space="preserve"> (тостовый хлеб, куриный рулет, сыр)</t>
    </r>
  </si>
  <si>
    <r>
      <rPr>
        <b/>
        <sz val="10"/>
        <rFont val="Calibri"/>
        <family val="2"/>
        <charset val="204"/>
        <scheme val="minor"/>
      </rPr>
      <t>Сэндвич-мини с ветчиной и сыром</t>
    </r>
    <r>
      <rPr>
        <sz val="10"/>
        <rFont val="Calibri"/>
        <family val="2"/>
        <charset val="204"/>
        <scheme val="minor"/>
      </rPr>
      <t xml:space="preserve"> (тостовый хлеб, ветчина, сыр)</t>
    </r>
  </si>
  <si>
    <r>
      <rPr>
        <b/>
        <sz val="10"/>
        <rFont val="Calibri"/>
        <family val="2"/>
        <charset val="204"/>
        <scheme val="minor"/>
      </rPr>
      <t>Сэндвич-мини с семгой с/с</t>
    </r>
    <r>
      <rPr>
        <sz val="10"/>
        <rFont val="Calibri"/>
        <family val="2"/>
        <charset val="204"/>
        <scheme val="minor"/>
      </rPr>
      <t xml:space="preserve"> (тостовый хлеб, семга с/с)</t>
    </r>
  </si>
  <si>
    <r>
      <rPr>
        <b/>
        <sz val="10"/>
        <rFont val="Calibri"/>
        <family val="2"/>
        <charset val="204"/>
        <scheme val="minor"/>
      </rPr>
      <t xml:space="preserve">Сэндвич с курицей </t>
    </r>
    <r>
      <rPr>
        <sz val="10"/>
        <rFont val="Calibri"/>
        <family val="2"/>
        <charset val="204"/>
        <scheme val="minor"/>
      </rPr>
      <t>(тостовый хлеб, курица запеченная, сыр, салатный лист, огурец, помидор)</t>
    </r>
  </si>
  <si>
    <r>
      <rPr>
        <b/>
        <sz val="10"/>
        <rFont val="Calibri"/>
        <family val="2"/>
        <charset val="204"/>
        <scheme val="minor"/>
      </rPr>
      <t>Сэндвич Классический</t>
    </r>
    <r>
      <rPr>
        <sz val="10"/>
        <rFont val="Calibri"/>
        <family val="2"/>
        <charset val="204"/>
        <scheme val="minor"/>
      </rPr>
      <t xml:space="preserve"> (тостовый хлеб, ветчина, сыр, салатный лист, огурец, помидор)</t>
    </r>
  </si>
  <si>
    <r>
      <rPr>
        <b/>
        <sz val="10"/>
        <rFont val="Calibri"/>
        <family val="2"/>
        <charset val="204"/>
        <scheme val="minor"/>
      </rPr>
      <t>Сэндвич Норвегия</t>
    </r>
    <r>
      <rPr>
        <sz val="10"/>
        <rFont val="Calibri"/>
        <family val="2"/>
        <charset val="204"/>
        <scheme val="minor"/>
      </rPr>
      <t xml:space="preserve"> (тостовый хлеб, семга с/с, салатный лист, огурец, помидор)</t>
    </r>
  </si>
  <si>
    <r>
      <rPr>
        <b/>
        <sz val="10"/>
        <rFont val="Calibri"/>
        <family val="2"/>
        <charset val="204"/>
        <scheme val="minor"/>
      </rPr>
      <t>Канапе мини Карбонеро</t>
    </r>
    <r>
      <rPr>
        <sz val="10"/>
        <rFont val="Calibri"/>
        <family val="2"/>
        <charset val="204"/>
        <scheme val="minor"/>
      </rPr>
      <t xml:space="preserve"> (на тостовом хлебе с карбонатом, оливкой и корнишоном)</t>
    </r>
  </si>
  <si>
    <r>
      <rPr>
        <b/>
        <sz val="10"/>
        <rFont val="Calibri"/>
        <family val="2"/>
        <charset val="204"/>
        <scheme val="minor"/>
      </rPr>
      <t>Канапе Мини-моцарелла</t>
    </r>
    <r>
      <rPr>
        <sz val="10"/>
        <rFont val="Calibri"/>
        <family val="2"/>
        <charset val="204"/>
        <scheme val="minor"/>
      </rPr>
      <t xml:space="preserve"> (моцарелла с помидором черри и базиликом на шпажке)</t>
    </r>
  </si>
  <si>
    <r>
      <rPr>
        <b/>
        <sz val="10"/>
        <rFont val="Calibri"/>
        <family val="2"/>
        <charset val="204"/>
        <scheme val="minor"/>
      </rPr>
      <t>Канапе Испаньол</t>
    </r>
    <r>
      <rPr>
        <sz val="10"/>
        <rFont val="Calibri"/>
        <family val="2"/>
        <charset val="204"/>
        <scheme val="minor"/>
      </rPr>
      <t xml:space="preserve"> (хамон с грушей на шпажке)</t>
    </r>
  </si>
  <si>
    <r>
      <rPr>
        <b/>
        <sz val="10"/>
        <rFont val="Calibri"/>
        <family val="2"/>
        <charset val="204"/>
        <scheme val="minor"/>
      </rPr>
      <t>Канапе Хамон со спаржей</t>
    </r>
    <r>
      <rPr>
        <sz val="10"/>
        <rFont val="Calibri"/>
        <family val="2"/>
        <charset val="204"/>
        <scheme val="minor"/>
      </rPr>
      <t xml:space="preserve"> (хамон и спаржа на шпажке)</t>
    </r>
  </si>
  <si>
    <r>
      <rPr>
        <b/>
        <sz val="10"/>
        <rFont val="Calibri"/>
        <family val="2"/>
        <charset val="204"/>
        <scheme val="minor"/>
      </rPr>
      <t>Канапе с Угрем</t>
    </r>
    <r>
      <rPr>
        <sz val="10"/>
        <rFont val="Calibri"/>
        <family val="2"/>
        <charset val="204"/>
        <scheme val="minor"/>
      </rPr>
      <t xml:space="preserve"> (угорь г/к со свежим огурцом на тосте из французского багета)</t>
    </r>
  </si>
  <si>
    <r>
      <rPr>
        <b/>
        <sz val="10"/>
        <rFont val="Calibri"/>
        <family val="2"/>
        <charset val="204"/>
        <scheme val="minor"/>
      </rPr>
      <t>Тарталетка с лососем</t>
    </r>
    <r>
      <rPr>
        <sz val="10"/>
        <rFont val="Calibri"/>
        <family val="2"/>
        <charset val="204"/>
        <scheme val="minor"/>
      </rPr>
      <t xml:space="preserve"> (на подушке из крем-чиза)</t>
    </r>
  </si>
  <si>
    <r>
      <rPr>
        <b/>
        <sz val="10"/>
        <rFont val="Calibri"/>
        <family val="2"/>
        <charset val="204"/>
        <scheme val="minor"/>
      </rPr>
      <t>Тарталетка с красной икрой</t>
    </r>
    <r>
      <rPr>
        <sz val="10"/>
        <rFont val="Calibri"/>
        <family val="2"/>
        <charset val="204"/>
        <scheme val="minor"/>
      </rPr>
      <t xml:space="preserve"> (с маслом и лимончиком)</t>
    </r>
  </si>
  <si>
    <r>
      <rPr>
        <b/>
        <sz val="10"/>
        <rFont val="Calibri"/>
        <family val="2"/>
        <charset val="204"/>
        <scheme val="minor"/>
      </rPr>
      <t>Рулетики из цукини с крабовым мясом</t>
    </r>
    <r>
      <rPr>
        <sz val="10"/>
        <rFont val="Calibri"/>
        <family val="2"/>
        <charset val="204"/>
        <scheme val="minor"/>
      </rPr>
      <t xml:space="preserve"> (рулеты из тонко нарезанных цукини с крабовым мясом (имитация), укропом и сливочным сыром)</t>
    </r>
  </si>
  <si>
    <r>
      <rPr>
        <b/>
        <sz val="10"/>
        <rFont val="Calibri"/>
        <family val="2"/>
        <charset val="204"/>
        <scheme val="minor"/>
      </rPr>
      <t>Рулетики из блинчиков с семгой</t>
    </r>
    <r>
      <rPr>
        <sz val="10"/>
        <rFont val="Calibri"/>
        <family val="2"/>
        <charset val="204"/>
        <scheme val="minor"/>
      </rPr>
      <t xml:space="preserve"> (рулеты из тонких блинчиков с семгой с/с)</t>
    </r>
  </si>
  <si>
    <r>
      <rPr>
        <b/>
        <sz val="10"/>
        <rFont val="Calibri"/>
        <family val="2"/>
        <charset val="204"/>
        <scheme val="minor"/>
      </rPr>
      <t>Рулетики Ветчинные с кедровыми орешками и шпинатом</t>
    </r>
    <r>
      <rPr>
        <sz val="10"/>
        <rFont val="Calibri"/>
        <family val="2"/>
        <charset val="204"/>
        <scheme val="minor"/>
      </rPr>
      <t xml:space="preserve"> (рулеты из тонко нарезанной ветчины с кедровым орехом и шпинатом)</t>
    </r>
  </si>
  <si>
    <r>
      <rPr>
        <b/>
        <sz val="10"/>
        <rFont val="Calibri"/>
        <family val="2"/>
        <charset val="204"/>
        <scheme val="minor"/>
      </rPr>
      <t>Рулетики Ветчинные с сыром</t>
    </r>
    <r>
      <rPr>
        <sz val="10"/>
        <rFont val="Calibri"/>
        <family val="2"/>
        <charset val="204"/>
        <scheme val="minor"/>
      </rPr>
      <t xml:space="preserve"> (рулеты из тонко нарезанной ветчины, заправленные нежной сырно-сливочной пастой и украшенные оливкой )                 </t>
    </r>
  </si>
  <si>
    <r>
      <rPr>
        <b/>
        <sz val="10"/>
        <rFont val="Calibri"/>
        <family val="2"/>
        <charset val="204"/>
        <scheme val="minor"/>
      </rPr>
      <t>Рулетики с фетаке</t>
    </r>
    <r>
      <rPr>
        <sz val="10"/>
        <rFont val="Calibri"/>
        <family val="2"/>
        <charset val="204"/>
        <scheme val="minor"/>
      </rPr>
      <t xml:space="preserve"> (мини рулеты из армянского лаваша с фетаке и зеленью)   </t>
    </r>
  </si>
  <si>
    <r>
      <rPr>
        <b/>
        <sz val="10"/>
        <rFont val="Calibri"/>
        <family val="2"/>
        <charset val="204"/>
        <scheme val="minor"/>
      </rPr>
      <t xml:space="preserve">Канапе мини Алегрия </t>
    </r>
    <r>
      <rPr>
        <sz val="10"/>
        <rFont val="Calibri"/>
        <family val="2"/>
        <charset val="204"/>
        <scheme val="minor"/>
      </rPr>
      <t>(на тостовом хлебе с салями, оливкой и корнишоном)</t>
    </r>
  </si>
  <si>
    <r>
      <rPr>
        <b/>
        <sz val="10"/>
        <rFont val="Calibri"/>
        <family val="2"/>
        <charset val="204"/>
        <scheme val="minor"/>
      </rPr>
      <t>Канапе мини Тигровая креветка на ананасе</t>
    </r>
    <r>
      <rPr>
        <sz val="10"/>
        <rFont val="Calibri"/>
        <family val="2"/>
        <charset val="204"/>
        <scheme val="minor"/>
      </rPr>
      <t xml:space="preserve"> (креветка и ананас на шпажке)</t>
    </r>
  </si>
  <si>
    <r>
      <rPr>
        <b/>
        <sz val="10"/>
        <rFont val="Calibri"/>
        <family val="2"/>
        <charset val="204"/>
        <scheme val="minor"/>
      </rPr>
      <t>Канапе мини Капрезе</t>
    </r>
    <r>
      <rPr>
        <sz val="10"/>
        <rFont val="Calibri"/>
        <family val="2"/>
        <charset val="204"/>
        <scheme val="minor"/>
      </rPr>
      <t xml:space="preserve"> (мини-моцарелла с помидором черри в деко-форме с соусом песто)</t>
    </r>
  </si>
  <si>
    <t>РУЛЕТИКИ</t>
  </si>
  <si>
    <t>БЛИНЧИКИ</t>
  </si>
  <si>
    <t>ПРОФИТРОЛИ</t>
  </si>
  <si>
    <t>КАНАПЕ</t>
  </si>
  <si>
    <t>БРУСКЕТТЫ</t>
  </si>
  <si>
    <t>КРУАССАНЫ</t>
  </si>
  <si>
    <t>СЭНДВИЧИ</t>
  </si>
  <si>
    <t>ТАРТАЛЕТКИ</t>
  </si>
  <si>
    <t>ГОРЯЧИЕ НАПИТКИ</t>
  </si>
  <si>
    <t>ХОЛОДНЫЕ НАПИТКИ</t>
  </si>
  <si>
    <r>
      <rPr>
        <b/>
        <sz val="10"/>
        <rFont val="Calibri"/>
        <family val="2"/>
        <charset val="204"/>
        <scheme val="minor"/>
      </rPr>
      <t>Грибы шампиньоны Сказка</t>
    </r>
    <r>
      <rPr>
        <sz val="10"/>
        <rFont val="Calibri"/>
        <family val="2"/>
        <charset val="204"/>
        <scheme val="minor"/>
      </rPr>
      <t xml:space="preserve"> (шляпка шампиньона, фаршированная грибами и запеченная под сыром)</t>
    </r>
  </si>
  <si>
    <r>
      <rPr>
        <b/>
        <sz val="10"/>
        <rFont val="Calibri"/>
        <family val="2"/>
        <charset val="204"/>
        <scheme val="minor"/>
      </rPr>
      <t>Блинный мешочек с грибным жульеном</t>
    </r>
    <r>
      <rPr>
        <sz val="10"/>
        <rFont val="Calibri"/>
        <family val="2"/>
        <charset val="204"/>
        <scheme val="minor"/>
      </rPr>
      <t xml:space="preserve"> (грибной жульен завернутый в мешочек из тончайшего блина)</t>
    </r>
  </si>
  <si>
    <r>
      <rPr>
        <b/>
        <sz val="10"/>
        <rFont val="Calibri"/>
        <family val="2"/>
        <charset val="204"/>
        <scheme val="minor"/>
      </rPr>
      <t>Блинный мешочек с куриным жульеном</t>
    </r>
    <r>
      <rPr>
        <sz val="10"/>
        <rFont val="Calibri"/>
        <family val="2"/>
        <charset val="204"/>
        <scheme val="minor"/>
      </rPr>
      <t xml:space="preserve"> (куриный жульен завернутый в мешочек из тончайшего блина)</t>
    </r>
  </si>
  <si>
    <r>
      <rPr>
        <b/>
        <sz val="10"/>
        <rFont val="Calibri"/>
        <family val="2"/>
        <charset val="204"/>
        <scheme val="minor"/>
      </rPr>
      <t>Жульен грибной</t>
    </r>
    <r>
      <rPr>
        <sz val="10"/>
        <rFont val="Calibri"/>
        <family val="2"/>
        <charset val="204"/>
        <scheme val="minor"/>
      </rPr>
      <t xml:space="preserve"> (в кокотнице или тарталетке)</t>
    </r>
  </si>
  <si>
    <r>
      <rPr>
        <b/>
        <sz val="10"/>
        <rFont val="Calibri"/>
        <family val="2"/>
        <charset val="204"/>
        <scheme val="minor"/>
      </rPr>
      <t>Кокот куриный</t>
    </r>
    <r>
      <rPr>
        <sz val="10"/>
        <rFont val="Calibri"/>
        <family val="2"/>
        <charset val="204"/>
        <scheme val="minor"/>
      </rPr>
      <t xml:space="preserve"> (в кокотнице или в тарталетке)</t>
    </r>
  </si>
  <si>
    <r>
      <rPr>
        <b/>
        <sz val="10"/>
        <rFont val="Calibri"/>
        <family val="2"/>
        <charset val="204"/>
        <scheme val="minor"/>
      </rPr>
      <t>Мини-Киш Куриный с грибами</t>
    </r>
    <r>
      <rPr>
        <sz val="10"/>
        <rFont val="Calibri"/>
        <family val="2"/>
        <charset val="204"/>
        <scheme val="minor"/>
      </rPr>
      <t xml:space="preserve"> (киш-лорен из курицы и грибов в песочном тарте)</t>
    </r>
  </si>
  <si>
    <r>
      <rPr>
        <b/>
        <sz val="10"/>
        <rFont val="Calibri"/>
        <family val="2"/>
        <charset val="204"/>
        <scheme val="minor"/>
      </rPr>
      <t>Мини-Киш Куриный</t>
    </r>
    <r>
      <rPr>
        <sz val="10"/>
        <rFont val="Calibri"/>
        <family val="2"/>
        <charset val="204"/>
        <scheme val="minor"/>
      </rPr>
      <t xml:space="preserve"> (киш-лорен из курицы в песочном тарте)</t>
    </r>
  </si>
  <si>
    <r>
      <rPr>
        <b/>
        <sz val="10"/>
        <rFont val="Calibri"/>
        <family val="2"/>
        <charset val="204"/>
        <scheme val="minor"/>
      </rPr>
      <t>Мини-Киш Лосось с брокколи</t>
    </r>
    <r>
      <rPr>
        <sz val="10"/>
        <rFont val="Calibri"/>
        <family val="2"/>
        <charset val="204"/>
        <scheme val="minor"/>
      </rPr>
      <t xml:space="preserve">  (киш-лорен из лосося и брокколи в песочном тарте)</t>
    </r>
  </si>
  <si>
    <r>
      <rPr>
        <b/>
        <sz val="10"/>
        <rFont val="Calibri"/>
        <family val="2"/>
        <charset val="204"/>
        <scheme val="minor"/>
      </rPr>
      <t>Мини-Киш Овощной</t>
    </r>
    <r>
      <rPr>
        <sz val="10"/>
        <rFont val="Calibri"/>
        <family val="2"/>
        <charset val="204"/>
        <scheme val="minor"/>
      </rPr>
      <t xml:space="preserve"> (киш-лорен из овощей в песочном тарте)</t>
    </r>
  </si>
  <si>
    <r>
      <rPr>
        <b/>
        <sz val="10"/>
        <rFont val="Calibri"/>
        <family val="2"/>
        <charset val="204"/>
        <scheme val="minor"/>
      </rPr>
      <t>Мини-Киш С беконом и цуккини</t>
    </r>
    <r>
      <rPr>
        <sz val="10"/>
        <rFont val="Calibri"/>
        <family val="2"/>
        <charset val="204"/>
        <scheme val="minor"/>
      </rPr>
      <t xml:space="preserve"> (киш-лорен из бекона и цукини в песочном тарте)</t>
    </r>
  </si>
  <si>
    <r>
      <rPr>
        <b/>
        <sz val="10"/>
        <rFont val="Calibri"/>
        <family val="2"/>
        <charset val="204"/>
        <scheme val="minor"/>
      </rPr>
      <t>Такос-мини с курицей</t>
    </r>
    <r>
      <rPr>
        <sz val="10"/>
        <rFont val="Calibri"/>
        <family val="2"/>
        <charset val="204"/>
        <scheme val="minor"/>
      </rPr>
      <t xml:space="preserve"> (классическое мексиканское блюдо)</t>
    </r>
  </si>
  <si>
    <r>
      <rPr>
        <b/>
        <sz val="10"/>
        <rFont val="Calibri"/>
        <family val="2"/>
        <charset val="204"/>
        <scheme val="minor"/>
      </rPr>
      <t>Бургер-мини с Говядиной</t>
    </r>
    <r>
      <rPr>
        <sz val="10"/>
        <rFont val="Calibri"/>
        <family val="2"/>
        <charset val="204"/>
        <scheme val="minor"/>
      </rPr>
      <t xml:space="preserve"> (булочка для бургера, котлета говяжья, салатный лист, маринованный огурец, помидор, лук, соус бургер)</t>
    </r>
  </si>
  <si>
    <r>
      <rPr>
        <b/>
        <sz val="10"/>
        <rFont val="Calibri"/>
        <family val="2"/>
        <charset val="204"/>
        <scheme val="minor"/>
      </rPr>
      <t xml:space="preserve">Бургер-мини Куриный </t>
    </r>
    <r>
      <rPr>
        <sz val="10"/>
        <rFont val="Calibri"/>
        <family val="2"/>
        <charset val="204"/>
        <scheme val="minor"/>
      </rPr>
      <t>(булочка для бургера, котлета куриная, салатный лист, маринованный огурец, помидор, лук, соус бургер)</t>
    </r>
  </si>
  <si>
    <r>
      <rPr>
        <b/>
        <sz val="10"/>
        <rFont val="Calibri"/>
        <family val="2"/>
        <charset val="204"/>
        <scheme val="minor"/>
      </rPr>
      <t>Бургер Куриный</t>
    </r>
    <r>
      <rPr>
        <sz val="10"/>
        <rFont val="Calibri"/>
        <family val="2"/>
        <charset val="204"/>
        <scheme val="minor"/>
      </rPr>
      <t xml:space="preserve"> (булочка для бургера, котлета куриная, салатный лист, маринованный огурец, помидор, лук, соус бургер)</t>
    </r>
  </si>
  <si>
    <r>
      <rPr>
        <b/>
        <sz val="10"/>
        <rFont val="Calibri"/>
        <family val="2"/>
        <charset val="204"/>
        <scheme val="minor"/>
      </rPr>
      <t xml:space="preserve">Бургер с Говядиной </t>
    </r>
    <r>
      <rPr>
        <sz val="10"/>
        <rFont val="Calibri"/>
        <family val="2"/>
        <charset val="204"/>
        <scheme val="minor"/>
      </rPr>
      <t>(булочка для бургера, котлета говяжья, салатный лист, маринованный огурец, помидор, лук, соус бургер)</t>
    </r>
  </si>
  <si>
    <r>
      <rPr>
        <b/>
        <sz val="10"/>
        <rFont val="Calibri"/>
        <family val="2"/>
        <charset val="204"/>
        <scheme val="minor"/>
      </rPr>
      <t>Пицца Маргарита</t>
    </r>
    <r>
      <rPr>
        <sz val="10"/>
        <rFont val="Calibri"/>
        <family val="2"/>
        <charset val="204"/>
        <scheme val="minor"/>
      </rPr>
      <t xml:space="preserve"> (27 см на тонком тесте)</t>
    </r>
  </si>
  <si>
    <r>
      <rPr>
        <b/>
        <sz val="10"/>
        <rFont val="Calibri"/>
        <family val="2"/>
        <charset val="204"/>
        <scheme val="minor"/>
      </rPr>
      <t>Пицца с красной рыбкой и тигровыми креветками</t>
    </r>
    <r>
      <rPr>
        <sz val="10"/>
        <rFont val="Calibri"/>
        <family val="2"/>
        <charset val="204"/>
        <scheme val="minor"/>
      </rPr>
      <t xml:space="preserve"> (27 см на тонком тесте)</t>
    </r>
  </si>
  <si>
    <r>
      <rPr>
        <b/>
        <sz val="10"/>
        <rFont val="Calibri"/>
        <family val="2"/>
        <charset val="204"/>
        <scheme val="minor"/>
      </rPr>
      <t>Пицца с тунцом</t>
    </r>
    <r>
      <rPr>
        <sz val="10"/>
        <rFont val="Calibri"/>
        <family val="2"/>
        <charset val="204"/>
        <scheme val="minor"/>
      </rPr>
      <t xml:space="preserve"> (27 см на тонком тесте)</t>
    </r>
  </si>
  <si>
    <r>
      <rPr>
        <b/>
        <sz val="10"/>
        <rFont val="Calibri"/>
        <family val="2"/>
        <charset val="204"/>
        <scheme val="minor"/>
      </rPr>
      <t>Пицца с ветчиной</t>
    </r>
    <r>
      <rPr>
        <sz val="10"/>
        <rFont val="Calibri"/>
        <family val="2"/>
        <charset val="204"/>
        <scheme val="minor"/>
      </rPr>
      <t xml:space="preserve"> (27 см на тонком тесте)</t>
    </r>
  </si>
  <si>
    <r>
      <rPr>
        <b/>
        <sz val="10"/>
        <rFont val="Calibri"/>
        <family val="2"/>
        <charset val="204"/>
        <scheme val="minor"/>
      </rPr>
      <t>Брошет из свинины</t>
    </r>
    <r>
      <rPr>
        <sz val="10"/>
        <rFont val="Calibri"/>
        <family val="2"/>
        <charset val="204"/>
        <scheme val="minor"/>
      </rPr>
      <t xml:space="preserve"> (подается с соусом "барбекю" и зеленью)</t>
    </r>
  </si>
  <si>
    <r>
      <rPr>
        <b/>
        <sz val="10"/>
        <rFont val="Calibri"/>
        <family val="2"/>
        <charset val="204"/>
        <scheme val="minor"/>
      </rPr>
      <t>Брошет из курицы</t>
    </r>
    <r>
      <rPr>
        <sz val="10"/>
        <rFont val="Calibri"/>
        <family val="2"/>
        <charset val="204"/>
        <scheme val="minor"/>
      </rPr>
      <t xml:space="preserve"> (подается с горчичным соусом и зеленью)</t>
    </r>
  </si>
  <si>
    <r>
      <rPr>
        <b/>
        <sz val="10"/>
        <rFont val="Calibri"/>
        <family val="2"/>
        <charset val="204"/>
        <scheme val="minor"/>
      </rPr>
      <t>Брошет из тигровых креветок</t>
    </r>
    <r>
      <rPr>
        <sz val="10"/>
        <rFont val="Calibri"/>
        <family val="2"/>
        <charset val="204"/>
        <scheme val="minor"/>
      </rPr>
      <t xml:space="preserve"> (подается с соусом "Терияки")</t>
    </r>
  </si>
  <si>
    <r>
      <rPr>
        <b/>
        <sz val="10"/>
        <rFont val="Calibri"/>
        <family val="2"/>
        <charset val="204"/>
        <scheme val="minor"/>
      </rPr>
      <t>Брошет из семги</t>
    </r>
    <r>
      <rPr>
        <sz val="10"/>
        <rFont val="Calibri"/>
        <family val="2"/>
        <charset val="204"/>
        <scheme val="minor"/>
      </rPr>
      <t xml:space="preserve"> (подается с соусом тар-тар и зеленью)</t>
    </r>
  </si>
  <si>
    <r>
      <rPr>
        <b/>
        <sz val="10"/>
        <rFont val="Calibri"/>
        <family val="2"/>
        <charset val="204"/>
        <scheme val="minor"/>
      </rPr>
      <t>Брошет из тунца</t>
    </r>
    <r>
      <rPr>
        <sz val="10"/>
        <rFont val="Calibri"/>
        <family val="2"/>
        <charset val="204"/>
        <scheme val="minor"/>
      </rPr>
      <t xml:space="preserve"> (подается с соусом Терияки и зеленью)</t>
    </r>
  </si>
  <si>
    <r>
      <rPr>
        <b/>
        <sz val="10"/>
        <rFont val="Calibri"/>
        <family val="2"/>
        <charset val="204"/>
        <scheme val="minor"/>
      </rPr>
      <t>Брошет из говядины</t>
    </r>
    <r>
      <rPr>
        <sz val="10"/>
        <rFont val="Calibri"/>
        <family val="2"/>
        <charset val="204"/>
        <scheme val="minor"/>
      </rPr>
      <t xml:space="preserve"> (подается с соусом ткемали и зеленью)</t>
    </r>
  </si>
  <si>
    <r>
      <rPr>
        <b/>
        <sz val="10"/>
        <rFont val="Calibri"/>
        <family val="2"/>
        <charset val="204"/>
        <scheme val="minor"/>
      </rPr>
      <t>Брошет из шампиньонов</t>
    </r>
    <r>
      <rPr>
        <sz val="10"/>
        <rFont val="Calibri"/>
        <family val="2"/>
        <charset val="204"/>
        <scheme val="minor"/>
      </rPr>
      <t xml:space="preserve"> (подается со сметанным соусом и зеленью)</t>
    </r>
  </si>
  <si>
    <r>
      <rPr>
        <b/>
        <sz val="10"/>
        <rFont val="Calibri"/>
        <family val="2"/>
        <charset val="204"/>
        <scheme val="minor"/>
      </rPr>
      <t>Брошет Вегетарианский</t>
    </r>
    <r>
      <rPr>
        <sz val="10"/>
        <rFont val="Calibri"/>
        <family val="2"/>
        <charset val="204"/>
        <scheme val="minor"/>
      </rPr>
      <t xml:space="preserve"> (баклажан, цуккини, сладкий перчик )</t>
    </r>
  </si>
  <si>
    <r>
      <rPr>
        <b/>
        <sz val="10"/>
        <rFont val="Calibri"/>
        <family val="2"/>
        <charset val="204"/>
        <scheme val="minor"/>
      </rPr>
      <t>Картофель По-деревенски</t>
    </r>
    <r>
      <rPr>
        <sz val="10"/>
        <rFont val="Calibri"/>
        <family val="2"/>
        <charset val="204"/>
        <scheme val="minor"/>
      </rPr>
      <t xml:space="preserve"> (запеченные до золотистой корочки дольки картофеля)</t>
    </r>
  </si>
  <si>
    <r>
      <rPr>
        <b/>
        <sz val="10"/>
        <rFont val="Calibri"/>
        <family val="2"/>
        <charset val="204"/>
        <scheme val="minor"/>
      </rPr>
      <t>Картофель Бейби запеченный с розмарином</t>
    </r>
    <r>
      <rPr>
        <sz val="10"/>
        <rFont val="Calibri"/>
        <family val="2"/>
        <charset val="204"/>
        <scheme val="minor"/>
      </rPr>
      <t xml:space="preserve"> (подается со св. укропом)</t>
    </r>
  </si>
  <si>
    <r>
      <rPr>
        <b/>
        <sz val="10"/>
        <rFont val="Calibri"/>
        <family val="2"/>
        <charset val="204"/>
        <scheme val="minor"/>
      </rPr>
      <t>Фрукты на шпажках</t>
    </r>
    <r>
      <rPr>
        <sz val="10"/>
        <rFont val="Calibri"/>
        <family val="2"/>
        <charset val="204"/>
        <scheme val="minor"/>
      </rPr>
      <t xml:space="preserve"> (киви, мандарин и виноград на шпажке)</t>
    </r>
  </si>
  <si>
    <r>
      <rPr>
        <b/>
        <sz val="10"/>
        <rFont val="Calibri"/>
        <family val="2"/>
        <charset val="204"/>
        <scheme val="minor"/>
      </rPr>
      <t>Фруктовый салат</t>
    </r>
    <r>
      <rPr>
        <sz val="10"/>
        <rFont val="Calibri"/>
        <family val="2"/>
        <charset val="204"/>
        <scheme val="minor"/>
      </rPr>
      <t xml:space="preserve"> (грейпфрут, киви, мандарин, персик, ананас и груша, подается со взбитыми сливками или ванильным мороженым)</t>
    </r>
  </si>
  <si>
    <r>
      <rPr>
        <b/>
        <sz val="10"/>
        <rFont val="Calibri"/>
        <family val="2"/>
        <charset val="204"/>
        <scheme val="minor"/>
      </rPr>
      <t>Ягодное лукошко</t>
    </r>
    <r>
      <rPr>
        <sz val="10"/>
        <rFont val="Calibri"/>
        <family val="2"/>
        <charset val="204"/>
        <scheme val="minor"/>
      </rPr>
      <t xml:space="preserve"> (голубика, малина, ежевика, клубника, подается в декоформе)</t>
    </r>
  </si>
  <si>
    <r>
      <rPr>
        <b/>
        <sz val="10"/>
        <rFont val="Calibri"/>
        <family val="2"/>
        <charset val="204"/>
        <scheme val="minor"/>
      </rPr>
      <t xml:space="preserve">Фруктовая корзина </t>
    </r>
    <r>
      <rPr>
        <sz val="10"/>
        <rFont val="Calibri"/>
        <family val="2"/>
        <charset val="204"/>
        <scheme val="minor"/>
      </rPr>
      <t>(бананы, мандарины, яблоки, ананас, виноград , груши, киви)</t>
    </r>
  </si>
  <si>
    <r>
      <rPr>
        <b/>
        <sz val="10"/>
        <rFont val="Calibri"/>
        <family val="2"/>
        <charset val="204"/>
        <scheme val="minor"/>
      </rPr>
      <t xml:space="preserve">Тирамису </t>
    </r>
    <r>
      <rPr>
        <sz val="10"/>
        <rFont val="Calibri"/>
        <family val="2"/>
        <charset val="204"/>
        <scheme val="minor"/>
      </rPr>
      <t>(подается в декобаночках)</t>
    </r>
  </si>
  <si>
    <r>
      <rPr>
        <b/>
        <sz val="10"/>
        <rFont val="Calibri"/>
        <family val="2"/>
        <charset val="204"/>
        <scheme val="minor"/>
      </rPr>
      <t>Панакота Ягодная</t>
    </r>
    <r>
      <rPr>
        <sz val="10"/>
        <rFont val="Calibri"/>
        <family val="2"/>
        <charset val="204"/>
        <scheme val="minor"/>
      </rPr>
      <t xml:space="preserve"> (подается в декобаночках)</t>
    </r>
  </si>
  <si>
    <r>
      <rPr>
        <b/>
        <sz val="10"/>
        <rFont val="Calibri"/>
        <family val="2"/>
        <charset val="204"/>
        <scheme val="minor"/>
      </rPr>
      <t xml:space="preserve">Фисташковый мусс </t>
    </r>
    <r>
      <rPr>
        <sz val="10"/>
        <rFont val="Calibri"/>
        <family val="2"/>
        <charset val="204"/>
        <scheme val="minor"/>
      </rPr>
      <t>(подается в декобаночках)</t>
    </r>
  </si>
  <si>
    <r>
      <rPr>
        <b/>
        <sz val="10"/>
        <rFont val="Calibri"/>
        <family val="2"/>
        <charset val="204"/>
        <scheme val="minor"/>
      </rPr>
      <t>Пирожные мини</t>
    </r>
    <r>
      <rPr>
        <sz val="10"/>
        <rFont val="Calibri"/>
        <family val="2"/>
        <charset val="204"/>
        <scheme val="minor"/>
      </rPr>
      <t xml:space="preserve"> (в ассортименте)</t>
    </r>
  </si>
  <si>
    <r>
      <rPr>
        <b/>
        <sz val="10"/>
        <rFont val="Calibri"/>
        <family val="2"/>
        <charset val="204"/>
        <scheme val="minor"/>
      </rPr>
      <t xml:space="preserve">Пирожок с курицей </t>
    </r>
    <r>
      <rPr>
        <sz val="10"/>
        <rFont val="Calibri"/>
        <family val="2"/>
        <charset val="204"/>
        <scheme val="minor"/>
      </rPr>
      <t>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</si>
  <si>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мясом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</si>
  <si>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грибами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</si>
  <si>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капустой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</si>
  <si>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картошкой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</si>
  <si>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вишней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</si>
  <si>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Пирожок с яблоком</t>
    </r>
    <r>
      <rPr>
        <sz val="10"/>
        <rFont val="Calibri"/>
        <family val="2"/>
        <charset val="204"/>
        <scheme val="minor"/>
      </rPr>
      <t xml:space="preserve"> (свежеиспеченный пирожок)</t>
    </r>
  </si>
  <si>
    <r>
      <rPr>
        <b/>
        <sz val="10"/>
        <rFont val="Calibri"/>
        <family val="2"/>
        <charset val="204"/>
        <scheme val="minor"/>
      </rPr>
      <t>Корзинка к шашлыку</t>
    </r>
    <r>
      <rPr>
        <sz val="10"/>
        <rFont val="Calibri"/>
        <family val="2"/>
        <charset val="204"/>
        <scheme val="minor"/>
      </rPr>
      <t xml:space="preserve"> (лаваш армянский и узбекский)</t>
    </r>
  </si>
  <si>
    <r>
      <rPr>
        <b/>
        <sz val="10"/>
        <rFont val="Calibri"/>
        <family val="2"/>
        <charset val="204"/>
        <scheme val="minor"/>
      </rPr>
      <t>Корзинка с булочками</t>
    </r>
    <r>
      <rPr>
        <sz val="10"/>
        <rFont val="Calibri"/>
        <family val="2"/>
        <charset val="204"/>
        <scheme val="minor"/>
      </rPr>
      <t xml:space="preserve"> (пшеничные и пражские булочки)</t>
    </r>
  </si>
  <si>
    <r>
      <rPr>
        <b/>
        <sz val="10"/>
        <rFont val="Calibri"/>
        <family val="2"/>
        <charset val="204"/>
        <scheme val="minor"/>
      </rPr>
      <t>Чай черный</t>
    </r>
    <r>
      <rPr>
        <sz val="10"/>
        <rFont val="Calibri"/>
        <family val="2"/>
        <charset val="204"/>
        <scheme val="minor"/>
      </rPr>
      <t xml:space="preserve"> (с лимоном и сахаром)</t>
    </r>
  </si>
  <si>
    <r>
      <rPr>
        <b/>
        <sz val="10"/>
        <rFont val="Calibri"/>
        <family val="2"/>
        <charset val="204"/>
        <scheme val="minor"/>
      </rPr>
      <t>Чай зеленый</t>
    </r>
    <r>
      <rPr>
        <sz val="10"/>
        <rFont val="Calibri"/>
        <family val="2"/>
        <charset val="204"/>
        <scheme val="minor"/>
      </rPr>
      <t xml:space="preserve"> (с лимоном и сахаром)</t>
    </r>
  </si>
  <si>
    <r>
      <rPr>
        <b/>
        <sz val="10"/>
        <rFont val="Calibri"/>
        <family val="2"/>
        <charset val="204"/>
        <scheme val="minor"/>
      </rPr>
      <t>Кофе Americano</t>
    </r>
    <r>
      <rPr>
        <sz val="10"/>
        <rFont val="Calibri"/>
        <family val="2"/>
        <charset val="204"/>
        <scheme val="minor"/>
      </rPr>
      <t xml:space="preserve"> (черный или со сливками)</t>
    </r>
  </si>
  <si>
    <r>
      <rPr>
        <b/>
        <sz val="10"/>
        <rFont val="Calibri"/>
        <family val="2"/>
        <charset val="204"/>
        <scheme val="minor"/>
      </rPr>
      <t>Морс Ягодный</t>
    </r>
    <r>
      <rPr>
        <sz val="10"/>
        <rFont val="Calibri"/>
        <family val="2"/>
        <charset val="204"/>
        <scheme val="minor"/>
      </rPr>
      <t xml:space="preserve"> (в ассортименте)</t>
    </r>
  </si>
  <si>
    <r>
      <rPr>
        <b/>
        <sz val="10"/>
        <rFont val="Calibri"/>
        <family val="2"/>
        <charset val="204"/>
        <scheme val="minor"/>
      </rPr>
      <t>Сок Rich, J7, Добрый</t>
    </r>
    <r>
      <rPr>
        <sz val="10"/>
        <rFont val="Calibri"/>
        <family val="2"/>
        <charset val="204"/>
        <scheme val="minor"/>
      </rPr>
      <t xml:space="preserve"> (в ассортименте)</t>
    </r>
  </si>
  <si>
    <r>
      <rPr>
        <b/>
        <sz val="10"/>
        <rFont val="Calibri"/>
        <family val="2"/>
        <charset val="204"/>
        <scheme val="minor"/>
      </rPr>
      <t>Лимонад Тархун, Цитрус, Мохито</t>
    </r>
    <r>
      <rPr>
        <sz val="10"/>
        <rFont val="Calibri"/>
        <family val="2"/>
        <charset val="204"/>
        <scheme val="minor"/>
      </rPr>
      <t xml:space="preserve"> (подается в графине)</t>
    </r>
  </si>
  <si>
    <t>Фуршет</t>
  </si>
  <si>
    <t>Фуршетная линия / Фуршетные столы</t>
  </si>
  <si>
    <r>
      <rPr>
        <b/>
        <sz val="10"/>
        <rFont val="Calibri"/>
        <family val="2"/>
        <charset val="204"/>
        <scheme val="minor"/>
      </rPr>
      <t>Блинный мешочек с Аджапсандали</t>
    </r>
    <r>
      <rPr>
        <sz val="10"/>
        <rFont val="Calibri"/>
        <family val="2"/>
        <charset val="204"/>
        <scheme val="minor"/>
      </rPr>
      <t xml:space="preserve"> (мешочки из тонких блинчиков красного цвета с запечёнными овощами)</t>
    </r>
  </si>
  <si>
    <r>
      <rPr>
        <b/>
        <sz val="10"/>
        <rFont val="Calibri"/>
        <family val="2"/>
        <charset val="204"/>
        <scheme val="minor"/>
      </rPr>
      <t>Канапе с Салями</t>
    </r>
    <r>
      <rPr>
        <sz val="10"/>
        <rFont val="Calibri"/>
        <family val="2"/>
        <charset val="204"/>
        <scheme val="minor"/>
      </rPr>
      <t xml:space="preserve"> (салями, фета и оливка на шпажке)</t>
    </r>
  </si>
  <si>
    <r>
      <rPr>
        <b/>
        <sz val="10"/>
        <rFont val="Calibri"/>
        <family val="2"/>
        <charset val="204"/>
        <scheme val="minor"/>
      </rPr>
      <t>Канапе По-русски</t>
    </r>
    <r>
      <rPr>
        <sz val="10"/>
        <rFont val="Calibri"/>
        <family val="2"/>
        <charset val="204"/>
        <scheme val="minor"/>
      </rPr>
      <t xml:space="preserve"> (сельдь с/с с маринованным лучком и свеклой на тосте из бородинского хлеба)</t>
    </r>
  </si>
  <si>
    <r>
      <rPr>
        <b/>
        <sz val="10"/>
        <rFont val="Calibri"/>
        <family val="2"/>
        <charset val="204"/>
        <scheme val="minor"/>
      </rPr>
      <t>Брускетта с куриной грудкой и тыквой</t>
    </r>
    <r>
      <rPr>
        <sz val="10"/>
        <rFont val="Calibri"/>
        <family val="2"/>
        <charset val="204"/>
        <scheme val="minor"/>
      </rPr>
      <t xml:space="preserve"> (багет французский, куриная грудка -гриль с тыквой запечённой с медом)</t>
    </r>
  </si>
  <si>
    <r>
      <rPr>
        <b/>
        <sz val="10"/>
        <rFont val="Calibri"/>
        <family val="2"/>
        <charset val="204"/>
        <scheme val="minor"/>
      </rPr>
      <t>Брускетта с Пармской ветчиной и инжиром</t>
    </r>
    <r>
      <rPr>
        <sz val="10"/>
        <rFont val="Calibri"/>
        <family val="2"/>
        <charset val="204"/>
        <scheme val="minor"/>
      </rPr>
      <t xml:space="preserve"> (багет французский, Пармская ветчина, тыква, запеченная с медом)</t>
    </r>
  </si>
  <si>
    <r>
      <rPr>
        <b/>
        <sz val="10"/>
        <rFont val="Calibri"/>
        <family val="2"/>
        <charset val="204"/>
        <scheme val="minor"/>
      </rPr>
      <t>Брускетта мини Аджапсандали</t>
    </r>
    <r>
      <rPr>
        <sz val="10"/>
        <rFont val="Calibri"/>
        <family val="2"/>
        <charset val="204"/>
        <scheme val="minor"/>
      </rPr>
      <t xml:space="preserve"> (французский багет, баклажаны, сладкий перец, томаты, кинза, красный лук)</t>
    </r>
  </si>
  <si>
    <r>
      <rPr>
        <b/>
        <sz val="10"/>
        <rFont val="Calibri"/>
        <family val="2"/>
        <charset val="204"/>
        <scheme val="minor"/>
      </rPr>
      <t>Брускетта мини Капрезе</t>
    </r>
    <r>
      <rPr>
        <sz val="10"/>
        <rFont val="Calibri"/>
        <family val="2"/>
        <charset val="204"/>
        <scheme val="minor"/>
      </rPr>
      <t xml:space="preserve"> (мини-моцарелла с помидором черри и рукколой на тосте из французского багета с соусом песто)</t>
    </r>
  </si>
  <si>
    <r>
      <rPr>
        <b/>
        <sz val="10"/>
        <rFont val="Calibri"/>
        <family val="2"/>
        <charset val="204"/>
        <scheme val="minor"/>
      </rPr>
      <t>Сэндвич-мини Вегетарианский</t>
    </r>
    <r>
      <rPr>
        <sz val="10"/>
        <rFont val="Calibri"/>
        <family val="2"/>
        <charset val="204"/>
        <scheme val="minor"/>
      </rPr>
      <t xml:space="preserve"> (тостовый хлеб, сыр Фета, запечённый баклажан, цукини, помидор, соус Песто)</t>
    </r>
  </si>
  <si>
    <r>
      <rPr>
        <b/>
        <sz val="10"/>
        <rFont val="Calibri"/>
        <family val="2"/>
        <charset val="204"/>
        <scheme val="minor"/>
      </rPr>
      <t>Сэндвич Престиж</t>
    </r>
    <r>
      <rPr>
        <sz val="10"/>
        <rFont val="Calibri"/>
        <family val="2"/>
        <charset val="204"/>
        <scheme val="minor"/>
      </rPr>
      <t xml:space="preserve"> (тостовый хлеб, карбонат, сыр, салатный лист, огурец, помидор)</t>
    </r>
  </si>
  <si>
    <r>
      <rPr>
        <b/>
        <sz val="10"/>
        <rFont val="Calibri"/>
        <family val="2"/>
        <charset val="204"/>
        <scheme val="minor"/>
      </rPr>
      <t>Сэндвич Вегетарианский</t>
    </r>
    <r>
      <rPr>
        <sz val="10"/>
        <rFont val="Calibri"/>
        <family val="2"/>
        <charset val="204"/>
        <scheme val="minor"/>
      </rPr>
      <t xml:space="preserve"> (сыр Фета, запечённый баклажан, цукини, помидор, соус Песто)</t>
    </r>
  </si>
  <si>
    <r>
      <rPr>
        <b/>
        <sz val="10"/>
        <rFont val="Calibri"/>
        <family val="2"/>
        <charset val="204"/>
        <scheme val="minor"/>
      </rPr>
      <t>Сыр Сулугуни жареный</t>
    </r>
    <r>
      <rPr>
        <sz val="10"/>
        <rFont val="Calibri"/>
        <family val="2"/>
        <charset val="204"/>
        <scheme val="minor"/>
      </rPr>
      <t xml:space="preserve"> (панированный Сулугуни обжаренный на сковороде, подается с соусом Сацебели) </t>
    </r>
  </si>
  <si>
    <r>
      <rPr>
        <b/>
        <sz val="10"/>
        <rFont val="Calibri"/>
        <family val="2"/>
        <charset val="204"/>
        <scheme val="minor"/>
      </rPr>
      <t>Печеный Аджапсандали</t>
    </r>
    <r>
      <rPr>
        <sz val="10"/>
        <rFont val="Calibri"/>
        <family val="2"/>
        <charset val="204"/>
        <scheme val="minor"/>
      </rPr>
      <t xml:space="preserve"> (баклажаны, сладкий перец, томаты, чеснок,  лук, укроп, кинза)</t>
    </r>
  </si>
  <si>
    <r>
      <rPr>
        <b/>
        <sz val="10"/>
        <rFont val="Calibri"/>
        <family val="2"/>
        <charset val="204"/>
        <scheme val="minor"/>
      </rPr>
      <t>Расстегай с белой рыбой (треска)</t>
    </r>
    <r>
      <rPr>
        <sz val="10"/>
        <rFont val="Calibri"/>
        <family val="2"/>
        <charset val="204"/>
        <scheme val="minor"/>
      </rPr>
      <t xml:space="preserve"> (свежеиспеченный расстегай)</t>
    </r>
  </si>
  <si>
    <r>
      <rPr>
        <b/>
        <sz val="10"/>
        <rFont val="Calibri"/>
        <family val="2"/>
        <charset val="204"/>
        <scheme val="minor"/>
      </rPr>
      <t>Расстегай с красной рыбой (нерка)</t>
    </r>
    <r>
      <rPr>
        <sz val="10"/>
        <rFont val="Calibri"/>
        <family val="2"/>
        <charset val="204"/>
        <scheme val="minor"/>
      </rPr>
      <t xml:space="preserve"> (свежеиспеченный расстегай)</t>
    </r>
  </si>
  <si>
    <r>
      <rPr>
        <b/>
        <sz val="10"/>
        <rFont val="Calibri"/>
        <family val="2"/>
        <charset val="204"/>
        <scheme val="minor"/>
      </rPr>
      <t>Хлебная корзина</t>
    </r>
    <r>
      <rPr>
        <sz val="10"/>
        <rFont val="Calibri"/>
        <family val="2"/>
        <charset val="204"/>
        <scheme val="minor"/>
      </rPr>
      <t xml:space="preserve"> (нарезной и Дарницкий хлеб в корзинке) </t>
    </r>
  </si>
  <si>
    <r>
      <rPr>
        <b/>
        <sz val="10"/>
        <rFont val="Calibri"/>
        <family val="2"/>
        <charset val="204"/>
        <scheme val="minor"/>
      </rPr>
      <t xml:space="preserve">Кофе Espresso </t>
    </r>
    <r>
      <rPr>
        <sz val="10"/>
        <rFont val="Calibri"/>
        <family val="2"/>
        <charset val="204"/>
        <scheme val="minor"/>
      </rPr>
      <t>(приготовленный в кофе-машине)</t>
    </r>
  </si>
  <si>
    <r>
      <rPr>
        <b/>
        <sz val="10"/>
        <rFont val="Calibri"/>
        <family val="2"/>
        <charset val="204"/>
        <scheme val="minor"/>
      </rPr>
      <t>Кофе Капучино</t>
    </r>
    <r>
      <rPr>
        <sz val="10"/>
        <rFont val="Calibri"/>
        <family val="2"/>
        <charset val="204"/>
        <scheme val="minor"/>
      </rPr>
      <t xml:space="preserve"> (приготовленный в кофе-машине)</t>
    </r>
  </si>
  <si>
    <t>ХОЛОДНЫЕ ЗАКУСКИ</t>
  </si>
  <si>
    <r>
      <rPr>
        <b/>
        <sz val="10"/>
        <rFont val="Calibri"/>
        <family val="2"/>
        <charset val="204"/>
        <scheme val="minor"/>
      </rPr>
      <t>Ассорти мясное Классическое</t>
    </r>
    <r>
      <rPr>
        <sz val="10"/>
        <rFont val="Calibri"/>
        <family val="2"/>
        <charset val="204"/>
        <scheme val="minor"/>
      </rPr>
      <t xml:space="preserve"> (салями, карбонат, ветчина)</t>
    </r>
  </si>
  <si>
    <r>
      <rPr>
        <b/>
        <sz val="10"/>
        <rFont val="Calibri"/>
        <family val="2"/>
        <charset val="204"/>
        <scheme val="minor"/>
      </rPr>
      <t>Ассорти мясное Италия</t>
    </r>
    <r>
      <rPr>
        <sz val="10"/>
        <rFont val="Calibri"/>
        <family val="2"/>
        <charset val="204"/>
        <scheme val="minor"/>
      </rPr>
      <t xml:space="preserve"> (колбаса Пеперони, грудинка в/к, Пармская ветчина)</t>
    </r>
  </si>
  <si>
    <r>
      <rPr>
        <b/>
        <sz val="10"/>
        <rFont val="Calibri"/>
        <family val="2"/>
        <charset val="204"/>
        <scheme val="minor"/>
      </rPr>
      <t>Ассорти мясное Союз</t>
    </r>
    <r>
      <rPr>
        <sz val="10"/>
        <rFont val="Calibri"/>
        <family val="2"/>
        <charset val="204"/>
        <scheme val="minor"/>
      </rPr>
      <t xml:space="preserve"> (язык говяжий, куриный рулет, бастурма)</t>
    </r>
  </si>
  <si>
    <r>
      <rPr>
        <b/>
        <sz val="10"/>
        <rFont val="Calibri"/>
        <family val="2"/>
        <charset val="204"/>
        <scheme val="minor"/>
      </rPr>
      <t>Ассорти рыбное Классическое</t>
    </r>
    <r>
      <rPr>
        <sz val="10"/>
        <rFont val="Calibri"/>
        <family val="2"/>
        <charset val="204"/>
        <scheme val="minor"/>
      </rPr>
      <t xml:space="preserve"> (семга с/с, масляная х/к)</t>
    </r>
  </si>
  <si>
    <r>
      <rPr>
        <b/>
        <sz val="10"/>
        <rFont val="Calibri"/>
        <family val="2"/>
        <charset val="204"/>
        <scheme val="minor"/>
      </rPr>
      <t>Ассорти рыбное Люкс</t>
    </r>
    <r>
      <rPr>
        <sz val="10"/>
        <rFont val="Calibri"/>
        <family val="2"/>
        <charset val="204"/>
        <scheme val="minor"/>
      </rPr>
      <t xml:space="preserve"> (семга с/с, тунец х/к, угорь г/к)</t>
    </r>
  </si>
  <si>
    <r>
      <rPr>
        <b/>
        <sz val="10"/>
        <rFont val="Calibri"/>
        <family val="2"/>
        <charset val="204"/>
        <scheme val="minor"/>
      </rPr>
      <t>Семга с/с</t>
    </r>
    <r>
      <rPr>
        <sz val="10"/>
        <rFont val="Calibri"/>
        <family val="2"/>
        <charset val="204"/>
        <scheme val="minor"/>
      </rPr>
      <t xml:space="preserve"> (посол от шеф-повара)</t>
    </r>
  </si>
  <si>
    <r>
      <rPr>
        <b/>
        <sz val="10"/>
        <rFont val="Calibri"/>
        <family val="2"/>
        <charset val="204"/>
        <scheme val="minor"/>
      </rPr>
      <t xml:space="preserve">Язык говяжий </t>
    </r>
    <r>
      <rPr>
        <sz val="10"/>
        <rFont val="Calibri"/>
        <family val="2"/>
        <charset val="204"/>
        <scheme val="minor"/>
      </rPr>
      <t>(говяжий язык отварной, подается с хреном)</t>
    </r>
  </si>
  <si>
    <r>
      <rPr>
        <b/>
        <sz val="10"/>
        <rFont val="Calibri"/>
        <family val="2"/>
        <charset val="204"/>
        <scheme val="minor"/>
      </rPr>
      <t>Сало</t>
    </r>
    <r>
      <rPr>
        <sz val="10"/>
        <rFont val="Calibri"/>
        <family val="2"/>
        <charset val="204"/>
        <scheme val="minor"/>
      </rPr>
      <t xml:space="preserve"> (шпиг по-домашнему с чесночком)</t>
    </r>
  </si>
  <si>
    <r>
      <rPr>
        <b/>
        <sz val="10"/>
        <rFont val="Calibri"/>
        <family val="2"/>
        <charset val="204"/>
        <scheme val="minor"/>
      </rPr>
      <t>Ассорти сырное Дружба народов</t>
    </r>
    <r>
      <rPr>
        <sz val="10"/>
        <rFont val="Calibri"/>
        <family val="2"/>
        <charset val="204"/>
        <scheme val="minor"/>
      </rPr>
      <t xml:space="preserve"> (сырная доска из ломтиков сыров Гауда, Чеддер, Пармезан, Сулугуни, Бри с цукатами и орешками)</t>
    </r>
  </si>
  <si>
    <r>
      <rPr>
        <b/>
        <sz val="10"/>
        <rFont val="Calibri"/>
        <family val="2"/>
        <charset val="204"/>
        <scheme val="minor"/>
      </rPr>
      <t>Ассорти сырное Мировая классика</t>
    </r>
    <r>
      <rPr>
        <sz val="10"/>
        <rFont val="Calibri"/>
        <family val="2"/>
        <charset val="204"/>
        <scheme val="minor"/>
      </rPr>
      <t xml:space="preserve"> (сырная доска из ломтиков сыров Эдам, Чеддер,  Грано Падано, Чечил, Бри с грецким орехом и виноградом)</t>
    </r>
  </si>
  <si>
    <r>
      <rPr>
        <b/>
        <sz val="10"/>
        <rFont val="Calibri"/>
        <family val="2"/>
        <charset val="204"/>
        <scheme val="minor"/>
      </rPr>
      <t>Ассорти Овощной букет</t>
    </r>
    <r>
      <rPr>
        <sz val="10"/>
        <rFont val="Calibri"/>
        <family val="2"/>
        <charset val="204"/>
        <scheme val="minor"/>
      </rPr>
      <t xml:space="preserve"> (помидоры, огурцы, сладкий перец, укроп, кинза, базилик)</t>
    </r>
  </si>
  <si>
    <r>
      <rPr>
        <b/>
        <sz val="10"/>
        <rFont val="Calibri"/>
        <family val="2"/>
        <charset val="204"/>
        <scheme val="minor"/>
      </rPr>
      <t>Ассорти Грибное</t>
    </r>
    <r>
      <rPr>
        <sz val="10"/>
        <rFont val="Calibri"/>
        <family val="2"/>
        <charset val="204"/>
        <scheme val="minor"/>
      </rPr>
      <t xml:space="preserve"> (маринованные опята, грузди, вешенки с лучком и зеленью)</t>
    </r>
  </si>
  <si>
    <r>
      <rPr>
        <b/>
        <sz val="10"/>
        <rFont val="Calibri"/>
        <family val="2"/>
        <charset val="204"/>
        <scheme val="minor"/>
      </rPr>
      <t>Соленья Бабушкин погребок</t>
    </r>
    <r>
      <rPr>
        <sz val="10"/>
        <rFont val="Calibri"/>
        <family val="2"/>
        <charset val="204"/>
        <scheme val="minor"/>
      </rPr>
      <t xml:space="preserve"> (огурчики соленые, капуста квашеная, помидоры маринованные, чеснок маринованный)</t>
    </r>
  </si>
  <si>
    <r>
      <rPr>
        <b/>
        <sz val="10"/>
        <rFont val="Calibri"/>
        <family val="2"/>
        <charset val="204"/>
        <scheme val="minor"/>
      </rPr>
      <t>Ассорти Вегано</t>
    </r>
    <r>
      <rPr>
        <sz val="10"/>
        <rFont val="Calibri"/>
        <family val="2"/>
        <charset val="204"/>
        <scheme val="minor"/>
      </rPr>
      <t xml:space="preserve"> (запеченная тыква, вяленные томаты, маслины, баклажан, цукини, болгарский перчик)</t>
    </r>
  </si>
  <si>
    <r>
      <rPr>
        <b/>
        <sz val="10"/>
        <rFont val="Calibri"/>
        <family val="2"/>
        <charset val="204"/>
        <scheme val="minor"/>
      </rPr>
      <t>Зелень с огорода</t>
    </r>
    <r>
      <rPr>
        <sz val="10"/>
        <rFont val="Calibri"/>
        <family val="2"/>
        <charset val="204"/>
        <scheme val="minor"/>
      </rPr>
      <t xml:space="preserve"> (кинза, петрушка, зел. лук, базилик, укроп)</t>
    </r>
  </si>
  <si>
    <r>
      <rPr>
        <b/>
        <sz val="10"/>
        <rFont val="Calibri"/>
        <family val="2"/>
        <charset val="204"/>
        <scheme val="minor"/>
      </rPr>
      <t>Селёдочка под водочку</t>
    </r>
    <r>
      <rPr>
        <sz val="10"/>
        <rFont val="Calibri"/>
        <family val="2"/>
        <charset val="204"/>
        <scheme val="minor"/>
      </rPr>
      <t xml:space="preserve"> (сельдь, картофель, лучок маринованный с перцем)</t>
    </r>
  </si>
  <si>
    <r>
      <rPr>
        <b/>
        <sz val="10"/>
        <rFont val="Calibri"/>
        <family val="2"/>
        <charset val="204"/>
        <scheme val="minor"/>
      </rPr>
      <t xml:space="preserve">Роллы из сёмги с мини-спаржей </t>
    </r>
    <r>
      <rPr>
        <sz val="10"/>
        <rFont val="Calibri"/>
        <family val="2"/>
        <charset val="204"/>
        <scheme val="minor"/>
      </rPr>
      <t>(тонкие ломтики семги с/с фаршированные сливочным сыром и мини-спаржей)</t>
    </r>
  </si>
  <si>
    <r>
      <rPr>
        <b/>
        <sz val="10"/>
        <rFont val="Calibri"/>
        <family val="2"/>
        <charset val="204"/>
        <scheme val="minor"/>
      </rPr>
      <t>Рулетики Баклажаны с сыром</t>
    </r>
    <r>
      <rPr>
        <sz val="10"/>
        <rFont val="Calibri"/>
        <family val="2"/>
        <charset val="204"/>
        <scheme val="minor"/>
      </rPr>
      <t xml:space="preserve"> (рулеты из тонко нарезанных баклажанов с сырной пастой и чесноком)</t>
    </r>
  </si>
  <si>
    <r>
      <rPr>
        <b/>
        <sz val="10"/>
        <rFont val="Calibri"/>
        <family val="2"/>
        <charset val="204"/>
        <scheme val="minor"/>
      </rPr>
      <t>Рулетики Баклажаны с орехами</t>
    </r>
    <r>
      <rPr>
        <sz val="10"/>
        <rFont val="Calibri"/>
        <family val="2"/>
        <charset val="204"/>
        <scheme val="minor"/>
      </rPr>
      <t xml:space="preserve"> (рулеты из тонко нарезанных баклажанов с начинкой из перетёртых орехов и чесночком) </t>
    </r>
  </si>
  <si>
    <t>САЛАТЫ</t>
  </si>
  <si>
    <r>
      <rPr>
        <b/>
        <sz val="10"/>
        <rFont val="Calibri"/>
        <family val="2"/>
        <charset val="204"/>
        <scheme val="minor"/>
      </rPr>
      <t>Салат Фелиция</t>
    </r>
    <r>
      <rPr>
        <sz val="10"/>
        <rFont val="Calibri"/>
        <family val="2"/>
        <charset val="204"/>
        <scheme val="minor"/>
      </rPr>
      <t xml:space="preserve"> (запеченная куриная грудка, карбонат в/к, корейская морковь, салатный лист, перепелиное яйцо, медово-горчичный соус и зелень)   </t>
    </r>
  </si>
  <si>
    <r>
      <rPr>
        <b/>
        <sz val="10"/>
        <rFont val="Calibri"/>
        <family val="2"/>
        <charset val="204"/>
        <scheme val="minor"/>
      </rPr>
      <t>Салат Британия</t>
    </r>
    <r>
      <rPr>
        <sz val="10"/>
        <rFont val="Calibri"/>
        <family val="2"/>
        <charset val="204"/>
        <scheme val="minor"/>
      </rPr>
      <t xml:space="preserve"> (ростбиф, сладкий перц, томаты, огурцы, соус)</t>
    </r>
  </si>
  <si>
    <r>
      <rPr>
        <b/>
        <sz val="10"/>
        <rFont val="Calibri"/>
        <family val="2"/>
        <charset val="204"/>
        <scheme val="minor"/>
      </rPr>
      <t>Салат Норвежский</t>
    </r>
    <r>
      <rPr>
        <sz val="10"/>
        <rFont val="Calibri"/>
        <family val="2"/>
        <charset val="204"/>
        <scheme val="minor"/>
      </rPr>
      <t xml:space="preserve"> (семга с/с, руккола, черри, бальзамик, оливковое масло)</t>
    </r>
  </si>
  <si>
    <r>
      <rPr>
        <b/>
        <sz val="10"/>
        <rFont val="Calibri"/>
        <family val="2"/>
        <charset val="204"/>
        <scheme val="minor"/>
      </rPr>
      <t>Салат Охотничий</t>
    </r>
    <r>
      <rPr>
        <sz val="10"/>
        <rFont val="Calibri"/>
        <family val="2"/>
        <charset val="204"/>
        <scheme val="minor"/>
      </rPr>
      <t xml:space="preserve"> (язык говяжий, баклажаны, шампиньоны мар., перец болг., лук реп., соус горчичный)</t>
    </r>
  </si>
  <si>
    <r>
      <rPr>
        <b/>
        <sz val="10"/>
        <rFont val="Calibri"/>
        <family val="2"/>
        <charset val="204"/>
        <scheme val="minor"/>
      </rPr>
      <t xml:space="preserve">Салат Оливье </t>
    </r>
    <r>
      <rPr>
        <sz val="10"/>
        <rFont val="Calibri"/>
        <family val="2"/>
        <charset val="204"/>
        <scheme val="minor"/>
      </rPr>
      <t>(говядина, огурец сол., картофель, морковь, горошек зел., яйцо кур., соус провансаль)</t>
    </r>
  </si>
  <si>
    <r>
      <rPr>
        <b/>
        <sz val="10"/>
        <rFont val="Calibri"/>
        <family val="2"/>
        <charset val="204"/>
        <scheme val="minor"/>
      </rPr>
      <t xml:space="preserve">Салат Столичный </t>
    </r>
    <r>
      <rPr>
        <sz val="10"/>
        <rFont val="Calibri"/>
        <family val="2"/>
        <charset val="204"/>
        <scheme val="minor"/>
      </rPr>
      <t>(курица, огурец св., картофель, морковь, горошек зел., яйцо кур., соус провансаль)</t>
    </r>
  </si>
  <si>
    <r>
      <rPr>
        <b/>
        <sz val="10"/>
        <rFont val="Calibri"/>
        <family val="2"/>
        <charset val="204"/>
        <scheme val="minor"/>
      </rPr>
      <t>Салат Цезарь с курицей</t>
    </r>
    <r>
      <rPr>
        <sz val="10"/>
        <rFont val="Calibri"/>
        <family val="2"/>
        <charset val="204"/>
        <scheme val="minor"/>
      </rPr>
      <t xml:space="preserve"> (листья салата, куриная грудка, яйцо куриное, гренки из белого хлеба, сыр пармезан, помидоры черри, соус Цезарь)</t>
    </r>
  </si>
  <si>
    <r>
      <rPr>
        <b/>
        <sz val="10"/>
        <rFont val="Calibri"/>
        <family val="2"/>
        <charset val="204"/>
        <scheme val="minor"/>
      </rPr>
      <t>Салат Цезарь с семгой</t>
    </r>
    <r>
      <rPr>
        <sz val="10"/>
        <rFont val="Calibri"/>
        <family val="2"/>
        <charset val="204"/>
        <scheme val="minor"/>
      </rPr>
      <t xml:space="preserve"> (листья салата, семга с/с, яйцо куриное, гренки из белого хлеба, сыр пармезан, помидоры черри, соус Цезарь)</t>
    </r>
  </si>
  <si>
    <r>
      <rPr>
        <b/>
        <sz val="10"/>
        <rFont val="Calibri"/>
        <family val="2"/>
        <charset val="204"/>
        <scheme val="minor"/>
      </rPr>
      <t>Салат Цезарь с креветками</t>
    </r>
    <r>
      <rPr>
        <sz val="10"/>
        <rFont val="Calibri"/>
        <family val="2"/>
        <charset val="204"/>
        <scheme val="minor"/>
      </rPr>
      <t xml:space="preserve"> (листья салата,  коктейльные креветки, яйцо куриное, гренки из белого хлеба, сыр пармезан, помидоры черри, соус Цезарь)</t>
    </r>
  </si>
  <si>
    <r>
      <rPr>
        <b/>
        <sz val="10"/>
        <rFont val="Calibri"/>
        <family val="2"/>
        <charset val="204"/>
        <scheme val="minor"/>
      </rPr>
      <t>Салат Руккола с тигровыми креветками</t>
    </r>
    <r>
      <rPr>
        <sz val="10"/>
        <rFont val="Calibri"/>
        <family val="2"/>
        <charset val="204"/>
        <scheme val="minor"/>
      </rPr>
      <t xml:space="preserve"> (салат руккола, тигровые креветки, соус)</t>
    </r>
  </si>
  <si>
    <r>
      <rPr>
        <b/>
        <sz val="10"/>
        <rFont val="Calibri"/>
        <family val="2"/>
        <charset val="204"/>
        <scheme val="minor"/>
      </rPr>
      <t>Салат Пармиджано</t>
    </r>
    <r>
      <rPr>
        <sz val="10"/>
        <rFont val="Calibri"/>
        <family val="2"/>
        <charset val="204"/>
        <scheme val="minor"/>
      </rPr>
      <t xml:space="preserve"> (жареные баклажаны в сухарях, сыр мини-моцарелла, помидоры Черри, салат Айсберг, заправляется оливковым маслом и бальзамиком)</t>
    </r>
  </si>
  <si>
    <r>
      <rPr>
        <b/>
        <sz val="10"/>
        <rFont val="Calibri"/>
        <family val="2"/>
        <charset val="204"/>
        <scheme val="minor"/>
      </rPr>
      <t>Салат Капрезе</t>
    </r>
    <r>
      <rPr>
        <sz val="10"/>
        <rFont val="Calibri"/>
        <family val="2"/>
        <charset val="204"/>
        <scheme val="minor"/>
      </rPr>
      <t xml:space="preserve"> (сыр моцарелла, томаты, соус Песто)</t>
    </r>
  </si>
  <si>
    <r>
      <rPr>
        <b/>
        <sz val="10"/>
        <rFont val="Calibri"/>
        <family val="2"/>
        <charset val="204"/>
        <scheme val="minor"/>
      </rPr>
      <t xml:space="preserve">Салат Греческий </t>
    </r>
    <r>
      <rPr>
        <sz val="10"/>
        <rFont val="Calibri"/>
        <family val="2"/>
        <charset val="204"/>
        <scheme val="minor"/>
      </rPr>
      <t>(сыр фета, помидоры св., огурцы св., болгарский перец сладкий, лук репчатый, маслины и оливки, соус)</t>
    </r>
  </si>
  <si>
    <r>
      <t>Салат Нисуаз</t>
    </r>
    <r>
      <rPr>
        <sz val="10"/>
        <rFont val="Calibri"/>
        <family val="2"/>
        <charset val="204"/>
        <scheme val="minor"/>
      </rPr>
      <t xml:space="preserve"> (тунец, кенийская фасоль, бэби картофель, яйцо перепелиное)</t>
    </r>
  </si>
  <si>
    <r>
      <rPr>
        <b/>
        <sz val="10"/>
        <rFont val="Calibri"/>
        <family val="2"/>
        <charset val="204"/>
        <scheme val="minor"/>
      </rPr>
      <t>Салат Восточный</t>
    </r>
    <r>
      <rPr>
        <sz val="10"/>
        <rFont val="Calibri"/>
        <family val="2"/>
        <charset val="204"/>
        <scheme val="minor"/>
      </rPr>
      <t xml:space="preserve"> (ростбиф, запечённый перец, цуккини гриль, соус сальса)</t>
    </r>
  </si>
  <si>
    <r>
      <rPr>
        <b/>
        <sz val="10"/>
        <rFont val="Calibri"/>
        <family val="2"/>
        <charset val="204"/>
        <scheme val="minor"/>
      </rPr>
      <t>Салат Гурме</t>
    </r>
    <r>
      <rPr>
        <sz val="10"/>
        <rFont val="Calibri"/>
        <family val="2"/>
        <charset val="204"/>
        <scheme val="minor"/>
      </rPr>
      <t xml:space="preserve"> (печёные баклажаны, свежие помидоры, грецкий орех, козий сыр, зелень, оливковое масло)</t>
    </r>
  </si>
  <si>
    <r>
      <rPr>
        <b/>
        <sz val="10"/>
        <rFont val="Calibri"/>
        <family val="2"/>
        <charset val="204"/>
        <scheme val="minor"/>
      </rPr>
      <t>Салат из рукколы с телятиной</t>
    </r>
    <r>
      <rPr>
        <sz val="10"/>
        <rFont val="Calibri"/>
        <family val="2"/>
        <charset val="204"/>
        <scheme val="minor"/>
      </rPr>
      <t xml:space="preserve"> (телятина,руккола, яйцо перепелиное, артишоки, перец, горчичная заправка) </t>
    </r>
  </si>
  <si>
    <r>
      <rPr>
        <b/>
        <sz val="10"/>
        <rFont val="Calibri"/>
        <family val="2"/>
        <charset val="204"/>
        <scheme val="minor"/>
      </rPr>
      <t xml:space="preserve">Салат Сосновый бор </t>
    </r>
    <r>
      <rPr>
        <sz val="10"/>
        <rFont val="Calibri"/>
        <family val="2"/>
        <charset val="204"/>
        <scheme val="minor"/>
      </rPr>
      <t>(телятина, грибы, маринованные огурцы, картофель, домашний майонез)</t>
    </r>
  </si>
  <si>
    <r>
      <rPr>
        <b/>
        <sz val="10"/>
        <rFont val="Calibri"/>
        <family val="2"/>
        <charset val="204"/>
        <scheme val="minor"/>
      </rPr>
      <t>Салат Кардинал</t>
    </r>
    <r>
      <rPr>
        <sz val="10"/>
        <rFont val="Calibri"/>
        <family val="2"/>
        <charset val="204"/>
        <scheme val="minor"/>
      </rPr>
      <t xml:space="preserve"> (отварной язык, ветчина, шампиньоны, болгарский перец, огурец маринованный, сыр, пикантная заправка)</t>
    </r>
  </si>
  <si>
    <r>
      <rPr>
        <b/>
        <sz val="10"/>
        <rFont val="Calibri"/>
        <family val="2"/>
        <charset val="204"/>
        <scheme val="minor"/>
      </rPr>
      <t>Салат из ростбифа с сырными крокетами</t>
    </r>
    <r>
      <rPr>
        <sz val="10"/>
        <rFont val="Calibri"/>
        <family val="2"/>
        <charset val="204"/>
        <scheme val="minor"/>
      </rPr>
      <t xml:space="preserve"> (говядина запеченная, огурцы, зелень укроп, лук зелёный, перец болгарский (сладкий), баклажаны жареные, сырные крокеты, орех грецкий, зелень тимьян, лук зелёный, чеснок)</t>
    </r>
  </si>
  <si>
    <r>
      <rPr>
        <b/>
        <sz val="10"/>
        <rFont val="Calibri"/>
        <family val="2"/>
        <charset val="204"/>
        <scheme val="minor"/>
      </rPr>
      <t>Салат Рапинато</t>
    </r>
    <r>
      <rPr>
        <sz val="10"/>
        <rFont val="Calibri"/>
        <family val="2"/>
        <charset val="204"/>
        <scheme val="minor"/>
      </rPr>
      <t xml:space="preserve"> (бекон, куриная грудка, зелень салат, грибы шампиньоны, перец болгарский (сладкий), орех кедровый, сыр пармезан, чеснок, зелень петрушка, помидоры черри)</t>
    </r>
  </si>
  <si>
    <r>
      <rPr>
        <b/>
        <sz val="10"/>
        <rFont val="Calibri"/>
        <family val="2"/>
        <charset val="204"/>
        <scheme val="minor"/>
      </rPr>
      <t>Салат Коктейль с копченой куриной грудкой</t>
    </r>
    <r>
      <rPr>
        <sz val="10"/>
        <rFont val="Calibri"/>
        <family val="2"/>
        <charset val="204"/>
        <scheme val="minor"/>
      </rPr>
      <t xml:space="preserve"> (зелень салат, огурцы, куриная грудка копченая, сыр пармезан, соус цезарь, хлеб для сэндвича пшеничный, помидоры черри, зелень тимьян)</t>
    </r>
  </si>
  <si>
    <r>
      <rPr>
        <b/>
        <sz val="10"/>
        <rFont val="Calibri"/>
        <family val="2"/>
        <charset val="204"/>
        <scheme val="minor"/>
      </rPr>
      <t xml:space="preserve">Кесадилья с ветчиной </t>
    </r>
    <r>
      <rPr>
        <sz val="10"/>
        <rFont val="Calibri"/>
        <family val="2"/>
        <charset val="204"/>
        <scheme val="minor"/>
      </rPr>
      <t>(лепёшка тортилья, масло подсолнечное рафинированное, ветчина, мёд натуральный, перец острый свежий, сыр сливочный)</t>
    </r>
  </si>
  <si>
    <t>ПЕРВЫЕ БЛЮДА</t>
  </si>
  <si>
    <r>
      <rPr>
        <b/>
        <sz val="10"/>
        <rFont val="Calibri"/>
        <family val="2"/>
        <charset val="204"/>
        <scheme val="minor"/>
      </rPr>
      <t>Суп Лапша с курицей</t>
    </r>
    <r>
      <rPr>
        <sz val="10"/>
        <rFont val="Calibri"/>
        <family val="2"/>
        <charset val="204"/>
        <scheme val="minor"/>
      </rPr>
      <t xml:space="preserve"> (классический суп из лапши собственного приготовления, украшается свежей зеленью)</t>
    </r>
  </si>
  <si>
    <r>
      <rPr>
        <b/>
        <sz val="10"/>
        <rFont val="Calibri"/>
        <family val="2"/>
        <charset val="204"/>
        <scheme val="minor"/>
      </rPr>
      <t>Суп Лапша с грибами</t>
    </r>
    <r>
      <rPr>
        <sz val="10"/>
        <rFont val="Calibri"/>
        <family val="2"/>
        <charset val="204"/>
        <scheme val="minor"/>
      </rPr>
      <t xml:space="preserve"> (классический суп из лапши собственного приготовления и свежих грибов, украшается свежей зеленью)</t>
    </r>
  </si>
  <si>
    <r>
      <rPr>
        <b/>
        <sz val="10"/>
        <rFont val="Calibri"/>
        <family val="2"/>
        <charset val="204"/>
        <scheme val="minor"/>
      </rPr>
      <t>Суп Солянка мясная</t>
    </r>
    <r>
      <rPr>
        <sz val="10"/>
        <rFont val="Calibri"/>
        <family val="2"/>
        <charset val="204"/>
        <scheme val="minor"/>
      </rPr>
      <t xml:space="preserve"> (классическая, сборная украшается св. лимоном и зеленью)</t>
    </r>
  </si>
  <si>
    <r>
      <rPr>
        <b/>
        <sz val="10"/>
        <rFont val="Calibri"/>
        <family val="2"/>
        <charset val="204"/>
        <scheme val="minor"/>
      </rPr>
      <t>Уха с семгой</t>
    </r>
    <r>
      <rPr>
        <sz val="10"/>
        <rFont val="Calibri"/>
        <family val="2"/>
        <charset val="204"/>
        <scheme val="minor"/>
      </rPr>
      <t xml:space="preserve"> (свареная по классическому рецепту с семгой)</t>
    </r>
  </si>
  <si>
    <r>
      <rPr>
        <b/>
        <sz val="10"/>
        <rFont val="Calibri"/>
        <family val="2"/>
        <charset val="204"/>
        <scheme val="minor"/>
      </rPr>
      <t>Долма с соусом Мацони</t>
    </r>
    <r>
      <rPr>
        <sz val="10"/>
        <rFont val="Calibri"/>
        <family val="2"/>
        <charset val="204"/>
        <scheme val="minor"/>
      </rPr>
      <t xml:space="preserve"> (армянское национальное блюдо – мини голубцы в виноградных листьях)</t>
    </r>
  </si>
  <si>
    <r>
      <rPr>
        <b/>
        <sz val="10"/>
        <rFont val="Calibri"/>
        <family val="2"/>
        <charset val="204"/>
        <scheme val="minor"/>
      </rPr>
      <t>Орли из сёмги</t>
    </r>
    <r>
      <rPr>
        <sz val="10"/>
        <rFont val="Calibri"/>
        <family val="2"/>
        <charset val="204"/>
        <scheme val="minor"/>
      </rPr>
      <t xml:space="preserve"> (ломтики филе сёмги в кляре из теста, подаётся с соусом Тар-тар)                     </t>
    </r>
  </si>
  <si>
    <r>
      <rPr>
        <b/>
        <sz val="10"/>
        <rFont val="Calibri"/>
        <family val="2"/>
        <charset val="204"/>
        <scheme val="minor"/>
      </rPr>
      <t>Орли из судака</t>
    </r>
    <r>
      <rPr>
        <sz val="10"/>
        <rFont val="Calibri"/>
        <family val="2"/>
        <charset val="204"/>
        <scheme val="minor"/>
      </rPr>
      <t xml:space="preserve"> (ломтики филе судака в кляре из теста, подаётся с соусом Тар-тар)           </t>
    </r>
  </si>
  <si>
    <r>
      <rPr>
        <b/>
        <sz val="10"/>
        <rFont val="Calibri"/>
        <family val="2"/>
        <charset val="204"/>
        <scheme val="minor"/>
      </rPr>
      <t>Буженина</t>
    </r>
    <r>
      <rPr>
        <sz val="10"/>
        <rFont val="Calibri"/>
        <family val="2"/>
        <charset val="204"/>
        <scheme val="minor"/>
      </rPr>
      <t xml:space="preserve"> (свинина шпигованная овощами, подается с соусом и свежей зеленью) </t>
    </r>
  </si>
  <si>
    <r>
      <rPr>
        <b/>
        <sz val="10"/>
        <rFont val="Calibri"/>
        <family val="2"/>
        <charset val="204"/>
        <scheme val="minor"/>
      </rPr>
      <t xml:space="preserve">Баварские колбаски </t>
    </r>
    <r>
      <rPr>
        <sz val="10"/>
        <rFont val="Calibri"/>
        <family val="2"/>
        <charset val="204"/>
        <scheme val="minor"/>
      </rPr>
      <t>(ассорти баварских колбасок со сладким перцем и зеленью, подается на большой сковороде)</t>
    </r>
  </si>
  <si>
    <r>
      <rPr>
        <b/>
        <sz val="10"/>
        <rFont val="Calibri"/>
        <family val="2"/>
        <charset val="204"/>
        <scheme val="minor"/>
      </rPr>
      <t>Домашние колбаски</t>
    </r>
    <r>
      <rPr>
        <sz val="10"/>
        <rFont val="Calibri"/>
        <family val="2"/>
        <charset val="204"/>
        <scheme val="minor"/>
      </rPr>
      <t xml:space="preserve"> (ассорти  колбасок СОБСТВЕННОГО ПРОИЗВОДСТВА  из курицы и индейки)</t>
    </r>
  </si>
  <si>
    <r>
      <rPr>
        <b/>
        <sz val="10"/>
        <rFont val="Calibri"/>
        <family val="2"/>
        <charset val="204"/>
        <scheme val="minor"/>
      </rPr>
      <t>Люля-кебаб из баранины и говядины</t>
    </r>
    <r>
      <rPr>
        <sz val="10"/>
        <rFont val="Calibri"/>
        <family val="2"/>
        <charset val="204"/>
        <scheme val="minor"/>
      </rPr>
      <t xml:space="preserve"> (классический приготовленный на открытом огне с соусом сацибели)</t>
    </r>
  </si>
  <si>
    <r>
      <rPr>
        <b/>
        <sz val="10"/>
        <rFont val="Calibri"/>
        <family val="2"/>
        <charset val="204"/>
        <scheme val="minor"/>
      </rPr>
      <t>Медальон из сёмги По-царски</t>
    </r>
    <r>
      <rPr>
        <sz val="10"/>
        <rFont val="Calibri"/>
        <family val="2"/>
        <charset val="204"/>
        <scheme val="minor"/>
      </rPr>
      <t xml:space="preserve"> (семга запеченная в духовом шкафу, подается под сливочно-икорным соусом)</t>
    </r>
  </si>
  <si>
    <r>
      <rPr>
        <b/>
        <sz val="10"/>
        <rFont val="Calibri"/>
        <family val="2"/>
        <charset val="204"/>
        <scheme val="minor"/>
      </rPr>
      <t>Семга запеченая в беконе со сливочным соусом</t>
    </r>
    <r>
      <rPr>
        <sz val="10"/>
        <rFont val="Calibri"/>
        <family val="2"/>
        <charset val="204"/>
        <scheme val="minor"/>
      </rPr>
      <t xml:space="preserve"> (семга запеченная в беконе, подается под сливочным соусом)</t>
    </r>
  </si>
  <si>
    <r>
      <rPr>
        <b/>
        <sz val="10"/>
        <rFont val="Calibri"/>
        <family val="2"/>
        <charset val="204"/>
        <scheme val="minor"/>
      </rPr>
      <t>Рыба по-славянски</t>
    </r>
    <r>
      <rPr>
        <sz val="10"/>
        <rFont val="Calibri"/>
        <family val="2"/>
        <charset val="204"/>
        <scheme val="minor"/>
      </rPr>
      <t xml:space="preserve"> (филе судака, запечённое под сыром и соусом)</t>
    </r>
  </si>
  <si>
    <r>
      <rPr>
        <b/>
        <sz val="10"/>
        <rFont val="Calibri"/>
        <family val="2"/>
        <charset val="204"/>
        <scheme val="minor"/>
      </rPr>
      <t>Корейка баранья</t>
    </r>
    <r>
      <rPr>
        <sz val="10"/>
        <rFont val="Calibri"/>
        <family val="2"/>
        <charset val="204"/>
        <scheme val="minor"/>
      </rPr>
      <t xml:space="preserve"> (приготовленная на гриле с соусом из вишни)</t>
    </r>
  </si>
  <si>
    <r>
      <rPr>
        <b/>
        <sz val="10"/>
        <rFont val="Calibri"/>
        <family val="2"/>
        <charset val="204"/>
        <scheme val="minor"/>
      </rPr>
      <t>Медальоны из утиной грудки</t>
    </r>
    <r>
      <rPr>
        <sz val="10"/>
        <rFont val="Calibri"/>
        <family val="2"/>
        <charset val="204"/>
        <scheme val="minor"/>
      </rPr>
      <t xml:space="preserve"> ( с вишневым соусом)</t>
    </r>
  </si>
  <si>
    <t>БЛЮДА НА МАНГАЛЕ</t>
  </si>
  <si>
    <t>БЛЮДА ОТ ШЕФ-ПОВАРА</t>
  </si>
  <si>
    <r>
      <rPr>
        <b/>
        <sz val="10"/>
        <rFont val="Calibri"/>
        <family val="2"/>
        <charset val="204"/>
        <scheme val="minor"/>
      </rPr>
      <t xml:space="preserve">Салат Из филе судака в лаймовом маринаде </t>
    </r>
    <r>
      <rPr>
        <sz val="10"/>
        <rFont val="Calibri"/>
        <family val="2"/>
        <charset val="204"/>
        <scheme val="minor"/>
      </rPr>
      <t>(микс салатов, маслины, каперсы, томаты вяленые, соус песто, базилик, филе судака, лайм, крем бальзамический)</t>
    </r>
  </si>
  <si>
    <r>
      <rPr>
        <b/>
        <sz val="10"/>
        <rFont val="Calibri"/>
        <family val="2"/>
        <charset val="204"/>
        <scheme val="minor"/>
      </rPr>
      <t>Индейка запеченая</t>
    </r>
    <r>
      <rPr>
        <sz val="10"/>
        <rFont val="Calibri"/>
        <family val="2"/>
        <charset val="204"/>
        <scheme val="minor"/>
      </rPr>
      <t xml:space="preserve"> (целая, фаршированная курагой и рисом)</t>
    </r>
  </si>
  <si>
    <r>
      <rPr>
        <b/>
        <sz val="10"/>
        <rFont val="Calibri"/>
        <family val="2"/>
        <charset val="204"/>
        <scheme val="minor"/>
      </rPr>
      <t>Баранья нога запеченая</t>
    </r>
    <r>
      <rPr>
        <sz val="10"/>
        <rFont val="Calibri"/>
        <family val="2"/>
        <charset val="204"/>
        <scheme val="minor"/>
      </rPr>
      <t xml:space="preserve"> (целиком, запеченая на кости)</t>
    </r>
  </si>
  <si>
    <r>
      <rPr>
        <b/>
        <sz val="10"/>
        <rFont val="Calibri"/>
        <family val="2"/>
        <charset val="204"/>
        <scheme val="minor"/>
      </rPr>
      <t>Плов Классический из курицы</t>
    </r>
    <r>
      <rPr>
        <sz val="10"/>
        <rFont val="Calibri"/>
        <family val="2"/>
        <charset val="204"/>
        <scheme val="minor"/>
      </rPr>
      <t xml:space="preserve"> в казане (объём казана 25 л) на 70-100 чел</t>
    </r>
  </si>
  <si>
    <r>
      <rPr>
        <b/>
        <sz val="10"/>
        <rFont val="Calibri"/>
        <family val="2"/>
        <charset val="204"/>
        <scheme val="minor"/>
      </rPr>
      <t>Плов Классический из курицы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</si>
  <si>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Плов Классический из свинины</t>
    </r>
    <r>
      <rPr>
        <sz val="10"/>
        <rFont val="Calibri"/>
        <family val="2"/>
        <charset val="204"/>
        <scheme val="minor"/>
      </rPr>
      <t xml:space="preserve"> в казане (объём казана 25 л) на 50-70 чел</t>
    </r>
  </si>
  <si>
    <r>
      <rPr>
        <b/>
        <sz val="10"/>
        <rFont val="Calibri"/>
        <family val="2"/>
        <charset val="204"/>
        <scheme val="minor"/>
      </rPr>
      <t>Плов Классический из свинины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</si>
  <si>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Плов Классический из говядины</t>
    </r>
    <r>
      <rPr>
        <sz val="10"/>
        <rFont val="Calibri"/>
        <family val="2"/>
        <charset val="204"/>
        <scheme val="minor"/>
      </rPr>
      <t xml:space="preserve"> в казане (объём казана 25 л) на 70-100 чел</t>
    </r>
  </si>
  <si>
    <r>
      <rPr>
        <b/>
        <sz val="10"/>
        <rFont val="Calibri"/>
        <family val="2"/>
        <charset val="204"/>
        <scheme val="minor"/>
      </rPr>
      <t>Плов Классический из говядины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</si>
  <si>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Плов Классический из баранины</t>
    </r>
    <r>
      <rPr>
        <sz val="10"/>
        <rFont val="Calibri"/>
        <family val="2"/>
        <charset val="204"/>
        <scheme val="minor"/>
      </rPr>
      <t xml:space="preserve"> в казане (объём казана 25 л) на 70-100 чел</t>
    </r>
  </si>
  <si>
    <r>
      <rPr>
        <b/>
        <sz val="10"/>
        <rFont val="Calibri"/>
        <family val="2"/>
        <charset val="204"/>
        <scheme val="minor"/>
      </rPr>
      <t>Плов Классический из баранины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</si>
  <si>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Паэлья Классическая из морепродуктов и курицы</t>
    </r>
    <r>
      <rPr>
        <sz val="10"/>
        <rFont val="Calibri"/>
        <family val="2"/>
        <charset val="204"/>
        <scheme val="minor"/>
      </rPr>
      <t xml:space="preserve"> в казане (объём казана 25 л) на 70-100 чел</t>
    </r>
  </si>
  <si>
    <r>
      <rPr>
        <b/>
        <sz val="10"/>
        <rFont val="Calibri"/>
        <family val="2"/>
        <charset val="204"/>
        <scheme val="minor"/>
      </rPr>
      <t>Паэлья Классическая из морепродуктов и курицы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</si>
  <si>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Уха По-царски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</si>
  <si>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Уха По-царски</t>
    </r>
    <r>
      <rPr>
        <sz val="10"/>
        <rFont val="Calibri"/>
        <family val="2"/>
        <charset val="204"/>
        <scheme val="minor"/>
      </rPr>
      <t xml:space="preserve"> в казане (объём казана 25 л) на 100 чел</t>
    </r>
  </si>
  <si>
    <r>
      <rPr>
        <b/>
        <sz val="10"/>
        <rFont val="Calibri"/>
        <family val="2"/>
        <charset val="204"/>
        <scheme val="minor"/>
      </rPr>
      <t>Суп Солянка мясная</t>
    </r>
    <r>
      <rPr>
        <sz val="10"/>
        <rFont val="Calibri"/>
        <family val="2"/>
        <charset val="204"/>
        <scheme val="minor"/>
      </rPr>
      <t xml:space="preserve"> в казане (объём казана 16 л) на 30-50 чел</t>
    </r>
  </si>
  <si>
    <r>
      <rPr>
        <b/>
        <sz val="10"/>
        <rFont val="Calibri"/>
        <family val="2"/>
        <charset val="204"/>
        <scheme val="minor"/>
      </rPr>
      <t>Суп Солянка мясная</t>
    </r>
    <r>
      <rPr>
        <sz val="10"/>
        <rFont val="Calibri"/>
        <family val="2"/>
        <charset val="204"/>
        <scheme val="minor"/>
      </rPr>
      <t xml:space="preserve"> в казане (объём казана 25 л) на 100 чел</t>
    </r>
  </si>
  <si>
    <t>*При заказе мероприятия от 7500 рублей на гостя, банкетные столы, стулья и текстиль предоставляются БЕСПЛАТНО</t>
  </si>
  <si>
    <t xml:space="preserve">*Необходимое количество посуды, стекла, столовых приборов и оборудования, включено в стоимость </t>
  </si>
  <si>
    <t>Мебель(аренда)</t>
  </si>
  <si>
    <t>Итого по мебели:</t>
  </si>
  <si>
    <r>
      <rPr>
        <b/>
        <sz val="10"/>
        <rFont val="Calibri"/>
        <family val="2"/>
        <charset val="204"/>
        <scheme val="minor"/>
      </rPr>
      <t xml:space="preserve">Рулетики Мини Баклажаны с сыром </t>
    </r>
    <r>
      <rPr>
        <sz val="10"/>
        <rFont val="Calibri"/>
        <family val="2"/>
        <charset val="204"/>
        <scheme val="minor"/>
      </rPr>
      <t>(рулеты из тонко нарезанных баклажанов с сырной пастой и чесноком)</t>
    </r>
  </si>
  <si>
    <r>
      <rPr>
        <b/>
        <sz val="10"/>
        <rFont val="Calibri"/>
        <family val="2"/>
        <charset val="204"/>
        <scheme val="minor"/>
      </rPr>
      <t xml:space="preserve">Рулетики Мини Баклажаны с орехами </t>
    </r>
    <r>
      <rPr>
        <sz val="10"/>
        <rFont val="Calibri"/>
        <family val="2"/>
        <charset val="204"/>
        <scheme val="minor"/>
      </rPr>
      <t xml:space="preserve">(рулеты из тонко нарезанных баклажанов с начинкой из перетёртых орехов и чесночком) </t>
    </r>
  </si>
  <si>
    <r>
      <rPr>
        <b/>
        <sz val="10"/>
        <rFont val="Calibri"/>
        <family val="2"/>
        <charset val="204"/>
        <scheme val="minor"/>
      </rPr>
      <t>Рулетики Мини из цукини с крабовым мясом</t>
    </r>
    <r>
      <rPr>
        <sz val="10"/>
        <rFont val="Calibri"/>
        <family val="2"/>
        <charset val="204"/>
        <scheme val="minor"/>
      </rPr>
      <t xml:space="preserve"> (рулеты из тонко нарезанных цукини с крабовым мясом (имитация), укропом и сливочным сыром)</t>
    </r>
  </si>
  <si>
    <r>
      <rPr>
        <b/>
        <sz val="10"/>
        <rFont val="Calibri"/>
        <family val="2"/>
        <charset val="204"/>
        <scheme val="minor"/>
      </rPr>
      <t>Рулетики Мини из блинчиков с семгой</t>
    </r>
    <r>
      <rPr>
        <sz val="10"/>
        <rFont val="Calibri"/>
        <family val="2"/>
        <charset val="204"/>
        <scheme val="minor"/>
      </rPr>
      <t xml:space="preserve"> (рулеты из тонких блинчиков с семгой с/с)</t>
    </r>
  </si>
  <si>
    <r>
      <rPr>
        <b/>
        <sz val="10"/>
        <rFont val="Calibri"/>
        <family val="2"/>
        <charset val="204"/>
        <scheme val="minor"/>
      </rPr>
      <t>Рулетики Мини Ветчинные с кедровыми орешками и шпинатом</t>
    </r>
    <r>
      <rPr>
        <sz val="10"/>
        <rFont val="Calibri"/>
        <family val="2"/>
        <charset val="204"/>
        <scheme val="minor"/>
      </rPr>
      <t xml:space="preserve"> (рулеты из тонко нарезанной ветчины с кедровым орехом и шпинатом)</t>
    </r>
  </si>
  <si>
    <r>
      <rPr>
        <b/>
        <sz val="10"/>
        <rFont val="Calibri"/>
        <family val="2"/>
        <charset val="204"/>
        <scheme val="minor"/>
      </rPr>
      <t>Рулетики Мини Ветчинные с сыром</t>
    </r>
    <r>
      <rPr>
        <sz val="10"/>
        <rFont val="Calibri"/>
        <family val="2"/>
        <charset val="204"/>
        <scheme val="minor"/>
      </rPr>
      <t xml:space="preserve"> (рулеты из тонко нарезанной ветчины, заправленные нежной сырно-сливочной пастой и украшенные оливкой)                 </t>
    </r>
  </si>
  <si>
    <r>
      <rPr>
        <b/>
        <sz val="10"/>
        <rFont val="Calibri"/>
        <family val="2"/>
        <charset val="204"/>
        <scheme val="minor"/>
      </rPr>
      <t>Рулетики Мини с фетаке</t>
    </r>
    <r>
      <rPr>
        <sz val="10"/>
        <rFont val="Calibri"/>
        <family val="2"/>
        <charset val="204"/>
        <scheme val="minor"/>
      </rPr>
      <t xml:space="preserve"> (мини рулеты из армянского лаваша с фетаке и зеленью)   </t>
    </r>
  </si>
  <si>
    <r>
      <rPr>
        <b/>
        <sz val="10"/>
        <rFont val="Calibri"/>
        <family val="2"/>
        <charset val="204"/>
        <scheme val="minor"/>
      </rPr>
      <t>Салат Мини Цезарь с курицей</t>
    </r>
    <r>
      <rPr>
        <sz val="10"/>
        <rFont val="Calibri"/>
        <family val="2"/>
        <charset val="204"/>
        <scheme val="minor"/>
      </rPr>
      <t xml:space="preserve"> (листья салата, куриная грудка, яйцо куриное, гренки из белого хлеба, сыр пармезан, помидоры черри, соус Цезарь, подается в декоформе)</t>
    </r>
  </si>
  <si>
    <r>
      <rPr>
        <b/>
        <sz val="10"/>
        <rFont val="Calibri"/>
        <family val="2"/>
        <charset val="204"/>
        <scheme val="minor"/>
      </rPr>
      <t>Салат Мини Авокадо с креветками</t>
    </r>
    <r>
      <rPr>
        <sz val="10"/>
        <rFont val="Calibri"/>
        <family val="2"/>
        <charset val="204"/>
        <scheme val="minor"/>
      </rPr>
      <t xml:space="preserve"> (салат с добавлением обжаренных креветок, авокадо, сочных томатов, тимьяна и специй, заправлен цитрусовым соусом на основе растительного масла подается в декоформе)</t>
    </r>
  </si>
  <si>
    <r>
      <rPr>
        <b/>
        <sz val="10"/>
        <rFont val="Calibri"/>
        <family val="2"/>
        <charset val="204"/>
        <scheme val="minor"/>
      </rPr>
      <t>Салат Мини Греческий</t>
    </r>
    <r>
      <rPr>
        <sz val="10"/>
        <rFont val="Calibri"/>
        <family val="2"/>
        <charset val="204"/>
        <scheme val="minor"/>
      </rPr>
      <t xml:space="preserve"> (сыр фета, помидоры св., огурцы св., болгарский перец, лук репчатый, маслины, оливки, оливковое масло подается в декоформе)</t>
    </r>
  </si>
  <si>
    <r>
      <rPr>
        <b/>
        <sz val="10"/>
        <rFont val="Calibri"/>
        <family val="2"/>
        <charset val="204"/>
        <scheme val="minor"/>
      </rPr>
      <t>Салат Мини Нисуаз</t>
    </r>
    <r>
      <rPr>
        <sz val="10"/>
        <rFont val="Calibri"/>
        <family val="2"/>
        <charset val="204"/>
        <scheme val="minor"/>
      </rPr>
      <t xml:space="preserve"> (тунец, кенийская фасоль, бэби картофель, яйцо перепелиное, подается в декоформе)</t>
    </r>
  </si>
  <si>
    <r>
      <rPr>
        <b/>
        <sz val="10"/>
        <rFont val="Calibri"/>
        <family val="2"/>
        <charset val="204"/>
        <scheme val="minor"/>
      </rPr>
      <t>Салат Мини Руккола с моцареллой и помидором черри</t>
    </r>
    <r>
      <rPr>
        <sz val="10"/>
        <rFont val="Calibri"/>
        <family val="2"/>
        <charset val="204"/>
        <scheme val="minor"/>
      </rPr>
      <t xml:space="preserve"> (руккола, моцарелла, помидоры черри, соус, подается в декоформе)</t>
    </r>
  </si>
  <si>
    <r>
      <rPr>
        <b/>
        <sz val="10"/>
        <rFont val="Calibri"/>
        <family val="2"/>
        <charset val="204"/>
        <scheme val="minor"/>
      </rPr>
      <t>Микс-салат Мини с опаленным лососем и авокадо под апельсиновым соусом</t>
    </r>
    <r>
      <rPr>
        <sz val="10"/>
        <rFont val="Calibri"/>
        <family val="2"/>
        <charset val="204"/>
        <scheme val="minor"/>
      </rPr>
      <t xml:space="preserve"> (микс-салат, лосось, авокадо, заправлен цитрусовым соусом на основе растительного масла подается в декоформе)</t>
    </r>
  </si>
  <si>
    <r>
      <rPr>
        <b/>
        <sz val="10"/>
        <rFont val="Calibri"/>
        <family val="2"/>
        <charset val="204"/>
        <scheme val="minor"/>
      </rPr>
      <t>Салат Мини с тигровой креветкой и обжаренным манго</t>
    </r>
    <r>
      <rPr>
        <sz val="10"/>
        <rFont val="Calibri"/>
        <family val="2"/>
        <charset val="204"/>
        <scheme val="minor"/>
      </rPr>
      <t xml:space="preserve"> (салат с добавлением тигровых креветок и обжаренного манго, заправлен цитрусовым соусом на основе растительного масла подается в декоформе)</t>
    </r>
  </si>
  <si>
    <t>ДЕСЕРТЫ</t>
  </si>
  <si>
    <r>
      <rPr>
        <b/>
        <sz val="10"/>
        <rFont val="Calibri"/>
        <family val="2"/>
        <charset val="204"/>
        <scheme val="minor"/>
      </rPr>
      <t xml:space="preserve">Грибы шампиньоны </t>
    </r>
    <r>
      <rPr>
        <sz val="10"/>
        <rFont val="Calibri"/>
        <family val="2"/>
        <charset val="204"/>
        <scheme val="minor"/>
      </rPr>
      <t>(маринованные с лучком и зеленью)</t>
    </r>
  </si>
  <si>
    <r>
      <rPr>
        <b/>
        <sz val="10"/>
        <rFont val="Calibri"/>
        <family val="2"/>
        <charset val="204"/>
        <scheme val="minor"/>
      </rPr>
      <t>Пицца Пепперони</t>
    </r>
    <r>
      <rPr>
        <sz val="10"/>
        <rFont val="Calibri"/>
        <family val="2"/>
        <charset val="204"/>
        <scheme val="minor"/>
      </rPr>
      <t xml:space="preserve"> (27 см на тонком тесте)</t>
    </r>
  </si>
  <si>
    <r>
      <rPr>
        <b/>
        <sz val="10"/>
        <rFont val="Calibri"/>
        <family val="2"/>
        <charset val="204"/>
        <scheme val="minor"/>
      </rPr>
      <t>Шашлык из индейки</t>
    </r>
    <r>
      <rPr>
        <sz val="10"/>
        <rFont val="Calibri"/>
        <family val="2"/>
        <charset val="204"/>
        <scheme val="minor"/>
      </rPr>
      <t xml:space="preserve"> (подается с чесночным соусом и зеленью)</t>
    </r>
  </si>
  <si>
    <r>
      <rPr>
        <b/>
        <sz val="10"/>
        <rFont val="Calibri"/>
        <family val="2"/>
        <charset val="204"/>
        <scheme val="minor"/>
      </rPr>
      <t>Шашлык из свинины</t>
    </r>
    <r>
      <rPr>
        <sz val="10"/>
        <rFont val="Calibri"/>
        <family val="2"/>
        <charset val="204"/>
        <scheme val="minor"/>
      </rPr>
      <t xml:space="preserve"> (подается с соусом "барбекю" и зеленью)</t>
    </r>
  </si>
  <si>
    <r>
      <rPr>
        <b/>
        <sz val="10"/>
        <rFont val="Calibri"/>
        <family val="2"/>
        <charset val="204"/>
        <scheme val="minor"/>
      </rPr>
      <t>Шашлык из курицы</t>
    </r>
    <r>
      <rPr>
        <sz val="10"/>
        <rFont val="Calibri"/>
        <family val="2"/>
        <charset val="204"/>
        <scheme val="minor"/>
      </rPr>
      <t xml:space="preserve"> (подается с гочичным  соусом и зеленью)</t>
    </r>
  </si>
  <si>
    <r>
      <rPr>
        <b/>
        <sz val="10"/>
        <rFont val="Calibri"/>
        <family val="2"/>
        <charset val="204"/>
        <scheme val="minor"/>
      </rPr>
      <t>Шашлык из семги</t>
    </r>
    <r>
      <rPr>
        <sz val="10"/>
        <rFont val="Calibri"/>
        <family val="2"/>
        <charset val="204"/>
        <scheme val="minor"/>
      </rPr>
      <t xml:space="preserve"> (подается с соусом тар-тар и зеленью)</t>
    </r>
  </si>
  <si>
    <r>
      <rPr>
        <b/>
        <sz val="10"/>
        <rFont val="Calibri"/>
        <family val="2"/>
        <charset val="204"/>
        <scheme val="minor"/>
      </rPr>
      <t>Шашлык из тунца</t>
    </r>
    <r>
      <rPr>
        <sz val="10"/>
        <rFont val="Calibri"/>
        <family val="2"/>
        <charset val="204"/>
        <scheme val="minor"/>
      </rPr>
      <t xml:space="preserve"> (подается с соусом Терияки и зеленью)</t>
    </r>
  </si>
  <si>
    <r>
      <rPr>
        <b/>
        <sz val="10"/>
        <rFont val="Calibri"/>
        <family val="2"/>
        <charset val="204"/>
        <scheme val="minor"/>
      </rPr>
      <t>Шашлык из говяжьей вырезки</t>
    </r>
    <r>
      <rPr>
        <sz val="10"/>
        <rFont val="Calibri"/>
        <family val="2"/>
        <charset val="204"/>
        <scheme val="minor"/>
      </rPr>
      <t xml:space="preserve"> (подается с соусом ткемали и зеленью)</t>
    </r>
  </si>
  <si>
    <r>
      <rPr>
        <b/>
        <sz val="10"/>
        <rFont val="Calibri"/>
        <family val="2"/>
        <charset val="204"/>
        <scheme val="minor"/>
      </rPr>
      <t>Шашлык из шампиньонов</t>
    </r>
    <r>
      <rPr>
        <sz val="10"/>
        <rFont val="Calibri"/>
        <family val="2"/>
        <charset val="204"/>
        <scheme val="minor"/>
      </rPr>
      <t xml:space="preserve"> (подается с соусом Цезарь и зеленью)</t>
    </r>
  </si>
  <si>
    <r>
      <rPr>
        <b/>
        <sz val="10"/>
        <rFont val="Calibri"/>
        <family val="2"/>
        <charset val="204"/>
        <scheme val="minor"/>
      </rPr>
      <t>Шашлык Веганский</t>
    </r>
    <r>
      <rPr>
        <sz val="10"/>
        <rFont val="Calibri"/>
        <family val="2"/>
        <charset val="204"/>
        <scheme val="minor"/>
      </rPr>
      <t xml:space="preserve"> (баклажан, цукини, сладкий перец)</t>
    </r>
  </si>
  <si>
    <t>+7 977 987-88-45
+7 495 978-88-30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</si>
</sst>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&quot;р.&quot;_-;\-* #,##0.00&quot;р.&quot;_-;_-* &quot;-&quot;??&quot;р.&quot;_-;_-@_-"/>
    <numFmt numFmtId="165" formatCode="#,##0.00\ &quot;₽&quot;"/>
    <numFmt numFmtId="166" formatCode="#,##0.00_ ;\-#,##0.00\ "/>
    <numFmt numFmtId="167" formatCode="#,##0.00&quot;р.&quot;"/>
  </numFmts>
  <fonts count="8" x14ac:knownFonts="1"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 tint="-0.49998474074526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6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167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67" fontId="6" fillId="0" borderId="6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7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7" fontId="3" fillId="2" borderId="6" xfId="0" applyNumberFormat="1" applyFont="1" applyFill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167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7" fontId="6" fillId="0" borderId="6" xfId="0" applyNumberFormat="1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167" fontId="6" fillId="0" borderId="11" xfId="0" applyNumberFormat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67" fontId="6" fillId="0" borderId="12" xfId="0" applyNumberFormat="1" applyFont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167" fontId="3" fillId="5" borderId="9" xfId="0" applyNumberFormat="1" applyFont="1" applyFill="1" applyBorder="1" applyAlignment="1">
      <alignment vertical="center" wrapText="1"/>
    </xf>
    <xf numFmtId="2" fontId="5" fillId="0" borderId="6" xfId="0" applyNumberFormat="1" applyFont="1" applyBorder="1" applyAlignment="1">
      <alignment vertical="center"/>
    </xf>
    <xf numFmtId="2" fontId="5" fillId="0" borderId="6" xfId="0" applyNumberFormat="1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 wrapText="1"/>
    </xf>
    <xf numFmtId="165" fontId="2" fillId="0" borderId="11" xfId="0" applyNumberFormat="1" applyFont="1" applyFill="1" applyBorder="1" applyAlignment="1">
      <alignment vertical="center" wrapText="1"/>
    </xf>
    <xf numFmtId="165" fontId="1" fillId="4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9" fontId="1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6" xfId="0" applyNumberFormat="1" applyFont="1" applyFill="1" applyBorder="1" applyAlignment="1">
      <alignment horizontal="center" vertical="center"/>
    </xf>
    <xf numFmtId="2" fontId="5" fillId="4" borderId="6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165" fontId="1" fillId="2" borderId="3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0" fillId="0" borderId="0" xfId="0" applyFill="1"/>
    <xf numFmtId="0" fontId="2" fillId="7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165" fontId="2" fillId="7" borderId="1" xfId="0" applyNumberFormat="1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2" fontId="5" fillId="7" borderId="6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vertical="center" wrapText="1"/>
    </xf>
    <xf numFmtId="164" fontId="1" fillId="2" borderId="11" xfId="0" applyNumberFormat="1" applyFont="1" applyFill="1" applyBorder="1" applyAlignment="1">
      <alignment vertical="center" wrapText="1"/>
    </xf>
    <xf numFmtId="166" fontId="1" fillId="2" borderId="11" xfId="0" applyNumberFormat="1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7" fontId="3" fillId="0" borderId="6" xfId="0" applyNumberFormat="1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2" borderId="14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left" vertical="center" wrapText="1"/>
    </xf>
    <xf numFmtId="49" fontId="1" fillId="2" borderId="1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18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right" vertical="center"/>
    </xf>
    <xf numFmtId="0" fontId="2" fillId="2" borderId="7" xfId="0" applyNumberFormat="1" applyFont="1" applyFill="1" applyBorder="1" applyAlignment="1">
      <alignment horizontal="right" vertical="center" wrapText="1"/>
    </xf>
    <xf numFmtId="0" fontId="2" fillId="2" borderId="8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right" vertical="center" wrapText="1"/>
    </xf>
    <xf numFmtId="0" fontId="2" fillId="2" borderId="3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</xdr:col>
      <xdr:colOff>1852873</xdr:colOff>
      <xdr:row>0</xdr:row>
      <xdr:rowOff>668481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940DA4D-67CD-4580-B19C-EC4B93AE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614873" cy="6113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1843348</xdr:colOff>
      <xdr:row>0</xdr:row>
      <xdr:rowOff>658956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218DC697-4EFE-4253-AD5F-06487B751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614873" cy="611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A1:I215"/>
  <sheetViews>
    <sheetView workbookViewId="0">
      <selection activeCell="K185" sqref="K185"/>
    </sheetView>
  </sheetViews>
  <sheetFormatPr defaultRowHeight="15" x14ac:dyDescent="0.25"/>
  <cols>
    <col min="1" max="1" width="12.140625" style="4" customWidth="1"/>
    <col min="2" max="2" width="64.42578125" customWidth="1"/>
    <col min="3" max="3" width="13.140625" customWidth="1"/>
    <col min="4" max="4" width="11.28515625" customWidth="1"/>
    <col min="5" max="5" width="14.85546875" customWidth="1"/>
    <col min="6" max="6" width="11.5703125" customWidth="1"/>
  </cols>
  <sheetData>
    <row r="1" spans="1:6" ht="55.5" customHeight="1" x14ac:dyDescent="0.25">
      <c r="C1" s="91" t="s">
        <v>278</v>
      </c>
      <c r="D1" s="92"/>
      <c r="E1" s="92"/>
      <c r="F1" s="92"/>
    </row>
    <row r="2" spans="1:6" ht="15.75" thickBot="1" x14ac:dyDescent="0.3"/>
    <row r="3" spans="1:6" ht="15" customHeight="1" x14ac:dyDescent="0.25">
      <c r="A3" s="103" t="s">
        <v>12</v>
      </c>
      <c r="B3" s="104"/>
      <c r="C3" s="95" t="s">
        <v>42</v>
      </c>
      <c r="D3" s="95"/>
      <c r="E3" s="95"/>
      <c r="F3" s="96"/>
    </row>
    <row r="4" spans="1:6" ht="15" customHeight="1" x14ac:dyDescent="0.25">
      <c r="A4" s="101" t="s">
        <v>20</v>
      </c>
      <c r="B4" s="102"/>
      <c r="C4" s="97" t="s">
        <v>41</v>
      </c>
      <c r="D4" s="97"/>
      <c r="E4" s="97"/>
      <c r="F4" s="98"/>
    </row>
    <row r="5" spans="1:6" ht="15" customHeight="1" x14ac:dyDescent="0.25">
      <c r="A5" s="101" t="s">
        <v>21</v>
      </c>
      <c r="B5" s="102"/>
      <c r="C5" s="97" t="s">
        <v>150</v>
      </c>
      <c r="D5" s="97"/>
      <c r="E5" s="97"/>
      <c r="F5" s="98"/>
    </row>
    <row r="6" spans="1:6" ht="15" customHeight="1" x14ac:dyDescent="0.25">
      <c r="A6" s="101" t="s">
        <v>22</v>
      </c>
      <c r="B6" s="102"/>
      <c r="C6" s="97" t="s">
        <v>151</v>
      </c>
      <c r="D6" s="97"/>
      <c r="E6" s="97"/>
      <c r="F6" s="98"/>
    </row>
    <row r="7" spans="1:6" ht="15" customHeight="1" thickBot="1" x14ac:dyDescent="0.3">
      <c r="A7" s="93" t="s">
        <v>23</v>
      </c>
      <c r="B7" s="94"/>
      <c r="C7" s="99">
        <v>1</v>
      </c>
      <c r="D7" s="99"/>
      <c r="E7" s="99"/>
      <c r="F7" s="100"/>
    </row>
    <row r="8" spans="1:6" ht="15.75" thickBot="1" x14ac:dyDescent="0.3">
      <c r="A8" s="50"/>
      <c r="B8" s="51"/>
      <c r="C8" s="51"/>
      <c r="D8" s="51"/>
      <c r="E8" s="51"/>
      <c r="F8" s="51"/>
    </row>
    <row r="9" spans="1:6" s="4" customFormat="1" ht="38.25" x14ac:dyDescent="0.25">
      <c r="A9" s="52" t="s">
        <v>6</v>
      </c>
      <c r="B9" s="53" t="s">
        <v>7</v>
      </c>
      <c r="C9" s="54" t="s">
        <v>0</v>
      </c>
      <c r="D9" s="53" t="s">
        <v>1</v>
      </c>
      <c r="E9" s="53" t="s">
        <v>2</v>
      </c>
      <c r="F9" s="55" t="s">
        <v>9</v>
      </c>
    </row>
    <row r="10" spans="1:6" s="4" customFormat="1" x14ac:dyDescent="0.25">
      <c r="A10" s="12"/>
      <c r="B10" s="56" t="s">
        <v>10</v>
      </c>
      <c r="C10" s="13"/>
      <c r="D10" s="14"/>
      <c r="E10" s="14"/>
      <c r="F10" s="57"/>
    </row>
    <row r="11" spans="1:6" x14ac:dyDescent="0.25">
      <c r="A11" s="15"/>
      <c r="B11" s="16" t="s">
        <v>43</v>
      </c>
      <c r="C11" s="47"/>
      <c r="D11" s="17"/>
      <c r="E11" s="47"/>
      <c r="F11" s="58"/>
    </row>
    <row r="12" spans="1:6" x14ac:dyDescent="0.25">
      <c r="A12" s="69"/>
      <c r="B12" s="70" t="s">
        <v>88</v>
      </c>
      <c r="C12" s="71"/>
      <c r="D12" s="72"/>
      <c r="E12" s="71"/>
      <c r="F12" s="73"/>
    </row>
    <row r="13" spans="1:6" ht="25.5" x14ac:dyDescent="0.25">
      <c r="A13" s="2">
        <v>30</v>
      </c>
      <c r="B13" s="3" t="s">
        <v>253</v>
      </c>
      <c r="C13" s="46">
        <v>150</v>
      </c>
      <c r="D13" s="3"/>
      <c r="E13" s="46">
        <f t="shared" ref="E13:E69" si="0">C13*D13</f>
        <v>0</v>
      </c>
      <c r="F13" s="44">
        <f>A13*D13/C7</f>
        <v>0</v>
      </c>
    </row>
    <row r="14" spans="1:6" ht="25.5" x14ac:dyDescent="0.25">
      <c r="A14" s="2">
        <v>30</v>
      </c>
      <c r="B14" s="3" t="s">
        <v>254</v>
      </c>
      <c r="C14" s="46">
        <v>210</v>
      </c>
      <c r="D14" s="3"/>
      <c r="E14" s="46">
        <f t="shared" si="0"/>
        <v>0</v>
      </c>
      <c r="F14" s="44">
        <f>A14*D14/C7</f>
        <v>0</v>
      </c>
    </row>
    <row r="15" spans="1:6" ht="25.5" x14ac:dyDescent="0.25">
      <c r="A15" s="2">
        <v>30</v>
      </c>
      <c r="B15" s="3" t="s">
        <v>255</v>
      </c>
      <c r="C15" s="46">
        <v>200</v>
      </c>
      <c r="D15" s="3"/>
      <c r="E15" s="46">
        <f t="shared" si="0"/>
        <v>0</v>
      </c>
      <c r="F15" s="44">
        <f>A15*D15/C7</f>
        <v>0</v>
      </c>
    </row>
    <row r="16" spans="1:6" ht="25.5" x14ac:dyDescent="0.25">
      <c r="A16" s="2">
        <v>30</v>
      </c>
      <c r="B16" s="3" t="s">
        <v>256</v>
      </c>
      <c r="C16" s="46">
        <v>200</v>
      </c>
      <c r="D16" s="3"/>
      <c r="E16" s="46">
        <f t="shared" si="0"/>
        <v>0</v>
      </c>
      <c r="F16" s="44">
        <f>A16*D16/C7</f>
        <v>0</v>
      </c>
    </row>
    <row r="17" spans="1:7" ht="25.5" x14ac:dyDescent="0.25">
      <c r="A17" s="2">
        <v>20</v>
      </c>
      <c r="B17" s="3" t="s">
        <v>257</v>
      </c>
      <c r="C17" s="46">
        <v>170</v>
      </c>
      <c r="D17" s="3"/>
      <c r="E17" s="46">
        <f t="shared" ref="E17:E18" si="1">C17*D17</f>
        <v>0</v>
      </c>
      <c r="F17" s="44">
        <f>A17*D17/C7</f>
        <v>0</v>
      </c>
    </row>
    <row r="18" spans="1:7" ht="25.5" x14ac:dyDescent="0.25">
      <c r="A18" s="2">
        <v>20</v>
      </c>
      <c r="B18" s="3" t="s">
        <v>258</v>
      </c>
      <c r="C18" s="46">
        <v>110</v>
      </c>
      <c r="D18" s="3"/>
      <c r="E18" s="46">
        <f t="shared" si="1"/>
        <v>0</v>
      </c>
      <c r="F18" s="44">
        <f>A18*D18/C7</f>
        <v>0</v>
      </c>
    </row>
    <row r="19" spans="1:7" ht="25.5" x14ac:dyDescent="0.25">
      <c r="A19" s="2">
        <v>35</v>
      </c>
      <c r="B19" s="3" t="s">
        <v>259</v>
      </c>
      <c r="C19" s="46">
        <v>130</v>
      </c>
      <c r="D19" s="3"/>
      <c r="E19" s="46">
        <f t="shared" ref="E19" si="2">C19*D19</f>
        <v>0</v>
      </c>
      <c r="F19" s="44">
        <f>A19*D19/C7</f>
        <v>0</v>
      </c>
    </row>
    <row r="20" spans="1:7" x14ac:dyDescent="0.25">
      <c r="A20" s="2"/>
      <c r="B20" s="3"/>
      <c r="C20" s="46"/>
      <c r="D20" s="3"/>
      <c r="E20" s="46"/>
      <c r="F20" s="44"/>
    </row>
    <row r="21" spans="1:7" x14ac:dyDescent="0.25">
      <c r="A21" s="69"/>
      <c r="B21" s="70" t="s">
        <v>89</v>
      </c>
      <c r="C21" s="71"/>
      <c r="D21" s="72"/>
      <c r="E21" s="71"/>
      <c r="F21" s="73"/>
    </row>
    <row r="22" spans="1:7" ht="25.5" x14ac:dyDescent="0.25">
      <c r="A22" s="2">
        <v>30</v>
      </c>
      <c r="B22" s="3" t="s">
        <v>49</v>
      </c>
      <c r="C22" s="46">
        <v>240</v>
      </c>
      <c r="D22" s="3"/>
      <c r="E22" s="46">
        <f t="shared" si="0"/>
        <v>0</v>
      </c>
      <c r="F22" s="44">
        <f>A22*D22/C7</f>
        <v>0</v>
      </c>
    </row>
    <row r="23" spans="1:7" ht="25.5" x14ac:dyDescent="0.25">
      <c r="A23" s="2">
        <v>30</v>
      </c>
      <c r="B23" s="3" t="s">
        <v>50</v>
      </c>
      <c r="C23" s="46">
        <v>220</v>
      </c>
      <c r="D23" s="3"/>
      <c r="E23" s="46">
        <f t="shared" si="0"/>
        <v>0</v>
      </c>
      <c r="F23" s="44">
        <f>A23*D23/C7</f>
        <v>0</v>
      </c>
    </row>
    <row r="24" spans="1:7" ht="25.5" x14ac:dyDescent="0.25">
      <c r="A24" s="2">
        <v>30</v>
      </c>
      <c r="B24" s="3" t="s">
        <v>152</v>
      </c>
      <c r="C24" s="46">
        <v>220</v>
      </c>
      <c r="D24" s="3"/>
      <c r="E24" s="46">
        <f t="shared" si="0"/>
        <v>0</v>
      </c>
      <c r="F24" s="44">
        <f>A24*D24/C7</f>
        <v>0</v>
      </c>
    </row>
    <row r="25" spans="1:7" x14ac:dyDescent="0.25">
      <c r="A25" s="2"/>
      <c r="B25" s="3"/>
      <c r="C25" s="46"/>
      <c r="D25" s="3"/>
      <c r="E25" s="46"/>
      <c r="F25" s="44"/>
    </row>
    <row r="26" spans="1:7" x14ac:dyDescent="0.25">
      <c r="A26" s="69"/>
      <c r="B26" s="70" t="s">
        <v>90</v>
      </c>
      <c r="C26" s="71"/>
      <c r="D26" s="72"/>
      <c r="E26" s="71"/>
      <c r="F26" s="73"/>
      <c r="G26" s="68"/>
    </row>
    <row r="27" spans="1:7" ht="25.5" x14ac:dyDescent="0.25">
      <c r="A27" s="2">
        <v>25</v>
      </c>
      <c r="B27" s="3" t="s">
        <v>51</v>
      </c>
      <c r="C27" s="46">
        <v>130</v>
      </c>
      <c r="D27" s="3"/>
      <c r="E27" s="46">
        <f t="shared" si="0"/>
        <v>0</v>
      </c>
      <c r="F27" s="44">
        <f>A27*D27/C7</f>
        <v>0</v>
      </c>
    </row>
    <row r="28" spans="1:7" x14ac:dyDescent="0.25">
      <c r="A28" s="2"/>
      <c r="B28" s="3"/>
      <c r="C28" s="46"/>
      <c r="D28" s="3"/>
      <c r="E28" s="46"/>
      <c r="F28" s="44"/>
    </row>
    <row r="29" spans="1:7" x14ac:dyDescent="0.25">
      <c r="A29" s="69"/>
      <c r="B29" s="70" t="s">
        <v>91</v>
      </c>
      <c r="C29" s="71"/>
      <c r="D29" s="72"/>
      <c r="E29" s="71"/>
      <c r="F29" s="73"/>
    </row>
    <row r="30" spans="1:7" x14ac:dyDescent="0.25">
      <c r="A30" s="2">
        <v>20</v>
      </c>
      <c r="B30" s="3" t="s">
        <v>53</v>
      </c>
      <c r="C30" s="46">
        <v>105</v>
      </c>
      <c r="D30" s="3"/>
      <c r="E30" s="46">
        <f t="shared" si="0"/>
        <v>0</v>
      </c>
      <c r="F30" s="44">
        <f>A30*D30/C7</f>
        <v>0</v>
      </c>
    </row>
    <row r="31" spans="1:7" x14ac:dyDescent="0.25">
      <c r="A31" s="2">
        <v>20</v>
      </c>
      <c r="B31" s="3" t="s">
        <v>54</v>
      </c>
      <c r="C31" s="46">
        <v>210</v>
      </c>
      <c r="D31" s="3"/>
      <c r="E31" s="46">
        <f t="shared" si="0"/>
        <v>0</v>
      </c>
      <c r="F31" s="44">
        <f>A31*D31/C7</f>
        <v>0</v>
      </c>
    </row>
    <row r="32" spans="1:7" x14ac:dyDescent="0.25">
      <c r="A32" s="2">
        <v>20</v>
      </c>
      <c r="B32" s="3" t="s">
        <v>55</v>
      </c>
      <c r="C32" s="46">
        <v>210</v>
      </c>
      <c r="D32" s="3"/>
      <c r="E32" s="46">
        <f t="shared" si="0"/>
        <v>0</v>
      </c>
      <c r="F32" s="44">
        <f>A32*D32/C7</f>
        <v>0</v>
      </c>
    </row>
    <row r="33" spans="1:9" ht="25.5" x14ac:dyDescent="0.25">
      <c r="A33" s="2">
        <v>30</v>
      </c>
      <c r="B33" s="3" t="s">
        <v>56</v>
      </c>
      <c r="C33" s="46">
        <v>130</v>
      </c>
      <c r="D33" s="3"/>
      <c r="E33" s="46">
        <f t="shared" si="0"/>
        <v>0</v>
      </c>
      <c r="F33" s="44">
        <f>A33*D33/C7</f>
        <v>0</v>
      </c>
    </row>
    <row r="34" spans="1:9" ht="38.25" x14ac:dyDescent="0.25">
      <c r="A34" s="2">
        <v>30</v>
      </c>
      <c r="B34" s="3" t="s">
        <v>57</v>
      </c>
      <c r="C34" s="46">
        <v>160</v>
      </c>
      <c r="D34" s="3"/>
      <c r="E34" s="46">
        <f t="shared" si="0"/>
        <v>0</v>
      </c>
      <c r="F34" s="44">
        <f>A34*D34/C7</f>
        <v>0</v>
      </c>
    </row>
    <row r="35" spans="1:9" ht="25.5" customHeight="1" x14ac:dyDescent="0.25">
      <c r="A35" s="2">
        <v>50</v>
      </c>
      <c r="B35" s="3" t="s">
        <v>58</v>
      </c>
      <c r="C35" s="46">
        <v>160</v>
      </c>
      <c r="D35" s="3"/>
      <c r="E35" s="46">
        <f t="shared" si="0"/>
        <v>0</v>
      </c>
      <c r="F35" s="45">
        <f>A35*D35/C7</f>
        <v>0</v>
      </c>
    </row>
    <row r="36" spans="1:9" ht="25.5" x14ac:dyDescent="0.25">
      <c r="A36" s="2">
        <v>20</v>
      </c>
      <c r="B36" s="3" t="s">
        <v>59</v>
      </c>
      <c r="C36" s="46">
        <v>110</v>
      </c>
      <c r="D36" s="3"/>
      <c r="E36" s="46">
        <f t="shared" si="0"/>
        <v>0</v>
      </c>
      <c r="F36" s="45">
        <f>A36*D36/C7</f>
        <v>0</v>
      </c>
    </row>
    <row r="37" spans="1:9" x14ac:dyDescent="0.25">
      <c r="A37" s="2">
        <v>25</v>
      </c>
      <c r="B37" s="3" t="s">
        <v>153</v>
      </c>
      <c r="C37" s="46">
        <v>120</v>
      </c>
      <c r="D37" s="3"/>
      <c r="E37" s="46">
        <f t="shared" ref="E37" si="3">C37*D37</f>
        <v>0</v>
      </c>
      <c r="F37" s="45">
        <f>A37*D37/C7</f>
        <v>0</v>
      </c>
    </row>
    <row r="38" spans="1:9" ht="25.5" x14ac:dyDescent="0.25">
      <c r="A38" s="2">
        <v>25</v>
      </c>
      <c r="B38" s="3" t="s">
        <v>73</v>
      </c>
      <c r="C38" s="46">
        <v>130</v>
      </c>
      <c r="D38" s="3"/>
      <c r="E38" s="46">
        <f t="shared" ref="E38:E46" si="4">C38*D38</f>
        <v>0</v>
      </c>
      <c r="F38" s="45">
        <f>A38*D38/C7</f>
        <v>0</v>
      </c>
    </row>
    <row r="39" spans="1:9" x14ac:dyDescent="0.25">
      <c r="A39" s="2">
        <v>25</v>
      </c>
      <c r="B39" s="3" t="s">
        <v>85</v>
      </c>
      <c r="C39" s="46">
        <v>120</v>
      </c>
      <c r="D39" s="3"/>
      <c r="E39" s="46">
        <f t="shared" si="4"/>
        <v>0</v>
      </c>
      <c r="F39" s="45">
        <f>A39*D39/C7</f>
        <v>0</v>
      </c>
    </row>
    <row r="40" spans="1:9" x14ac:dyDescent="0.25">
      <c r="A40" s="2">
        <v>25</v>
      </c>
      <c r="B40" s="3" t="s">
        <v>86</v>
      </c>
      <c r="C40" s="46">
        <v>270</v>
      </c>
      <c r="D40" s="3"/>
      <c r="E40" s="46">
        <f t="shared" si="4"/>
        <v>0</v>
      </c>
      <c r="F40" s="45">
        <f>A40*D40/C7</f>
        <v>0</v>
      </c>
    </row>
    <row r="41" spans="1:9" ht="25.5" x14ac:dyDescent="0.25">
      <c r="A41" s="2">
        <v>30</v>
      </c>
      <c r="B41" s="3" t="s">
        <v>87</v>
      </c>
      <c r="C41" s="46">
        <v>170</v>
      </c>
      <c r="D41" s="3"/>
      <c r="E41" s="46">
        <f t="shared" si="4"/>
        <v>0</v>
      </c>
      <c r="F41" s="45">
        <f>A41*D41/C7</f>
        <v>0</v>
      </c>
    </row>
    <row r="42" spans="1:9" ht="25.5" x14ac:dyDescent="0.25">
      <c r="A42" s="2">
        <v>30</v>
      </c>
      <c r="B42" s="3" t="s">
        <v>74</v>
      </c>
      <c r="C42" s="46">
        <v>130</v>
      </c>
      <c r="D42" s="3"/>
      <c r="E42" s="46">
        <f t="shared" si="4"/>
        <v>0</v>
      </c>
      <c r="F42" s="45">
        <f>A42*D42/C7</f>
        <v>0</v>
      </c>
    </row>
    <row r="43" spans="1:9" x14ac:dyDescent="0.25">
      <c r="A43" s="2">
        <v>20</v>
      </c>
      <c r="B43" s="3" t="s">
        <v>75</v>
      </c>
      <c r="C43" s="46">
        <v>240</v>
      </c>
      <c r="D43" s="3"/>
      <c r="E43" s="46">
        <f t="shared" si="4"/>
        <v>0</v>
      </c>
      <c r="F43" s="45">
        <f>A43*D43/C7</f>
        <v>0</v>
      </c>
    </row>
    <row r="44" spans="1:9" x14ac:dyDescent="0.25">
      <c r="A44" s="2">
        <v>20</v>
      </c>
      <c r="B44" s="3" t="s">
        <v>76</v>
      </c>
      <c r="C44" s="46">
        <v>240</v>
      </c>
      <c r="D44" s="3"/>
      <c r="E44" s="46">
        <f t="shared" si="4"/>
        <v>0</v>
      </c>
      <c r="F44" s="45">
        <f>A44*D44/C7</f>
        <v>0</v>
      </c>
    </row>
    <row r="45" spans="1:9" ht="25.5" x14ac:dyDescent="0.25">
      <c r="A45" s="2">
        <v>25</v>
      </c>
      <c r="B45" s="3" t="s">
        <v>77</v>
      </c>
      <c r="C45" s="46">
        <v>240</v>
      </c>
      <c r="D45" s="3"/>
      <c r="E45" s="46">
        <f t="shared" si="4"/>
        <v>0</v>
      </c>
      <c r="F45" s="45">
        <f>A45*D45/C7</f>
        <v>0</v>
      </c>
    </row>
    <row r="46" spans="1:9" ht="25.5" x14ac:dyDescent="0.25">
      <c r="A46" s="2">
        <v>30</v>
      </c>
      <c r="B46" s="3" t="s">
        <v>154</v>
      </c>
      <c r="C46" s="46">
        <v>150</v>
      </c>
      <c r="D46" s="3"/>
      <c r="E46" s="46">
        <f t="shared" si="4"/>
        <v>0</v>
      </c>
      <c r="F46" s="45">
        <f>A46*D46/C7</f>
        <v>0</v>
      </c>
    </row>
    <row r="47" spans="1:9" x14ac:dyDescent="0.25">
      <c r="A47" s="2"/>
      <c r="B47" s="3"/>
      <c r="C47" s="46"/>
      <c r="D47" s="3"/>
      <c r="E47" s="46"/>
      <c r="F47" s="45"/>
    </row>
    <row r="48" spans="1:9" x14ac:dyDescent="0.25">
      <c r="A48" s="69"/>
      <c r="B48" s="70" t="s">
        <v>92</v>
      </c>
      <c r="C48" s="71"/>
      <c r="D48" s="72"/>
      <c r="E48" s="71"/>
      <c r="F48" s="73"/>
      <c r="G48" s="68"/>
      <c r="H48" s="68"/>
      <c r="I48" s="68"/>
    </row>
    <row r="49" spans="1:9" x14ac:dyDescent="0.25">
      <c r="A49" s="2">
        <v>35</v>
      </c>
      <c r="B49" s="3" t="s">
        <v>60</v>
      </c>
      <c r="C49" s="46">
        <v>260</v>
      </c>
      <c r="D49" s="3"/>
      <c r="E49" s="46">
        <f t="shared" si="0"/>
        <v>0</v>
      </c>
      <c r="F49" s="45">
        <f>A49*D49/C7</f>
        <v>0</v>
      </c>
    </row>
    <row r="50" spans="1:9" ht="25.5" x14ac:dyDescent="0.25">
      <c r="A50" s="2">
        <v>35</v>
      </c>
      <c r="B50" s="3" t="s">
        <v>61</v>
      </c>
      <c r="C50" s="46">
        <v>260</v>
      </c>
      <c r="D50" s="3"/>
      <c r="E50" s="46">
        <f t="shared" si="0"/>
        <v>0</v>
      </c>
      <c r="F50" s="45">
        <f>A50*D50/C7</f>
        <v>0</v>
      </c>
    </row>
    <row r="51" spans="1:9" ht="25.5" x14ac:dyDescent="0.25">
      <c r="A51" s="2">
        <v>35</v>
      </c>
      <c r="B51" s="3" t="s">
        <v>155</v>
      </c>
      <c r="C51" s="46">
        <v>200</v>
      </c>
      <c r="D51" s="3"/>
      <c r="E51" s="46">
        <f t="shared" si="0"/>
        <v>0</v>
      </c>
      <c r="F51" s="45">
        <f>A51*D51/C7</f>
        <v>0</v>
      </c>
    </row>
    <row r="52" spans="1:9" ht="25.5" x14ac:dyDescent="0.25">
      <c r="A52" s="2">
        <v>35</v>
      </c>
      <c r="B52" s="3" t="s">
        <v>156</v>
      </c>
      <c r="C52" s="46">
        <v>280</v>
      </c>
      <c r="D52" s="3"/>
      <c r="E52" s="46">
        <f t="shared" si="0"/>
        <v>0</v>
      </c>
      <c r="F52" s="45">
        <f>A52*D52/C7</f>
        <v>0</v>
      </c>
    </row>
    <row r="53" spans="1:9" ht="25.5" x14ac:dyDescent="0.25">
      <c r="A53" s="2">
        <v>35</v>
      </c>
      <c r="B53" s="3" t="s">
        <v>62</v>
      </c>
      <c r="C53" s="46">
        <v>280</v>
      </c>
      <c r="D53" s="3"/>
      <c r="E53" s="46">
        <f t="shared" si="0"/>
        <v>0</v>
      </c>
      <c r="F53" s="45">
        <f>A53*D53/C7</f>
        <v>0</v>
      </c>
    </row>
    <row r="54" spans="1:9" ht="25.5" x14ac:dyDescent="0.25">
      <c r="A54" s="2">
        <v>35</v>
      </c>
      <c r="B54" s="3" t="s">
        <v>157</v>
      </c>
      <c r="C54" s="46">
        <v>200</v>
      </c>
      <c r="D54" s="3"/>
      <c r="E54" s="46">
        <f t="shared" ref="E54:E55" si="5">C54*D54</f>
        <v>0</v>
      </c>
      <c r="F54" s="45">
        <f>A54*D54/C7</f>
        <v>0</v>
      </c>
    </row>
    <row r="55" spans="1:9" ht="25.5" x14ac:dyDescent="0.25">
      <c r="A55" s="2">
        <v>35</v>
      </c>
      <c r="B55" s="3" t="s">
        <v>158</v>
      </c>
      <c r="C55" s="46">
        <v>180</v>
      </c>
      <c r="D55" s="3"/>
      <c r="E55" s="46">
        <f t="shared" si="5"/>
        <v>0</v>
      </c>
      <c r="F55" s="45">
        <f>A55*D55/C7</f>
        <v>0</v>
      </c>
    </row>
    <row r="56" spans="1:9" x14ac:dyDescent="0.25">
      <c r="A56" s="2"/>
      <c r="B56" s="3"/>
      <c r="C56" s="46"/>
      <c r="D56" s="3"/>
      <c r="E56" s="46"/>
      <c r="F56" s="45"/>
    </row>
    <row r="57" spans="1:9" x14ac:dyDescent="0.25">
      <c r="A57" s="69"/>
      <c r="B57" s="70" t="s">
        <v>93</v>
      </c>
      <c r="C57" s="71"/>
      <c r="D57" s="72"/>
      <c r="E57" s="71"/>
      <c r="F57" s="73"/>
      <c r="G57" s="68"/>
      <c r="H57" s="68"/>
      <c r="I57" s="68"/>
    </row>
    <row r="58" spans="1:9" ht="25.5" x14ac:dyDescent="0.25">
      <c r="A58" s="2">
        <v>35</v>
      </c>
      <c r="B58" s="3" t="s">
        <v>63</v>
      </c>
      <c r="C58" s="46">
        <v>220</v>
      </c>
      <c r="D58" s="3"/>
      <c r="E58" s="46">
        <f t="shared" si="0"/>
        <v>0</v>
      </c>
      <c r="F58" s="45">
        <f>A58*D58/C7</f>
        <v>0</v>
      </c>
    </row>
    <row r="59" spans="1:9" ht="25.5" x14ac:dyDescent="0.25">
      <c r="A59" s="2">
        <v>35</v>
      </c>
      <c r="B59" s="3" t="s">
        <v>64</v>
      </c>
      <c r="C59" s="46">
        <v>240</v>
      </c>
      <c r="D59" s="3"/>
      <c r="E59" s="46">
        <f t="shared" si="0"/>
        <v>0</v>
      </c>
      <c r="F59" s="45">
        <f>A59*D59/C7</f>
        <v>0</v>
      </c>
    </row>
    <row r="60" spans="1:9" x14ac:dyDescent="0.25">
      <c r="A60" s="2">
        <v>35</v>
      </c>
      <c r="B60" s="3" t="s">
        <v>65</v>
      </c>
      <c r="C60" s="46">
        <v>300</v>
      </c>
      <c r="D60" s="3"/>
      <c r="E60" s="46">
        <f t="shared" si="0"/>
        <v>0</v>
      </c>
      <c r="F60" s="45">
        <f>A60*D60/C7</f>
        <v>0</v>
      </c>
    </row>
    <row r="61" spans="1:9" x14ac:dyDescent="0.25">
      <c r="A61" s="2">
        <v>35</v>
      </c>
      <c r="B61" s="3" t="s">
        <v>66</v>
      </c>
      <c r="C61" s="46">
        <v>300</v>
      </c>
      <c r="D61" s="3"/>
      <c r="E61" s="46">
        <f t="shared" si="0"/>
        <v>0</v>
      </c>
      <c r="F61" s="45">
        <f>A61*D61/C7</f>
        <v>0</v>
      </c>
    </row>
    <row r="62" spans="1:9" x14ac:dyDescent="0.25">
      <c r="A62" s="2"/>
      <c r="B62" s="3"/>
      <c r="C62" s="46"/>
      <c r="D62" s="3"/>
      <c r="E62" s="46"/>
      <c r="F62" s="45"/>
    </row>
    <row r="63" spans="1:9" x14ac:dyDescent="0.25">
      <c r="A63" s="69"/>
      <c r="B63" s="70" t="s">
        <v>94</v>
      </c>
      <c r="C63" s="71"/>
      <c r="D63" s="72"/>
      <c r="E63" s="71"/>
      <c r="F63" s="73"/>
      <c r="G63" s="68"/>
      <c r="H63" s="68"/>
    </row>
    <row r="64" spans="1:9" ht="25.5" x14ac:dyDescent="0.25">
      <c r="A64" s="2">
        <v>35</v>
      </c>
      <c r="B64" s="3" t="s">
        <v>67</v>
      </c>
      <c r="C64" s="46">
        <v>200</v>
      </c>
      <c r="D64" s="3"/>
      <c r="E64" s="46">
        <f t="shared" si="0"/>
        <v>0</v>
      </c>
      <c r="F64" s="45">
        <f>A64*D64/C7</f>
        <v>0</v>
      </c>
    </row>
    <row r="65" spans="1:9" x14ac:dyDescent="0.25">
      <c r="A65" s="2">
        <v>35</v>
      </c>
      <c r="B65" s="3" t="s">
        <v>68</v>
      </c>
      <c r="C65" s="46">
        <v>200</v>
      </c>
      <c r="D65" s="3"/>
      <c r="E65" s="46">
        <f t="shared" si="0"/>
        <v>0</v>
      </c>
      <c r="F65" s="45">
        <f>A65*D65/C7</f>
        <v>0</v>
      </c>
    </row>
    <row r="66" spans="1:9" x14ac:dyDescent="0.25">
      <c r="A66" s="2">
        <v>35</v>
      </c>
      <c r="B66" s="3" t="s">
        <v>69</v>
      </c>
      <c r="C66" s="46">
        <v>280</v>
      </c>
      <c r="D66" s="3"/>
      <c r="E66" s="46">
        <f t="shared" si="0"/>
        <v>0</v>
      </c>
      <c r="F66" s="45">
        <f>A66*D66/C7</f>
        <v>0</v>
      </c>
    </row>
    <row r="67" spans="1:9" ht="25.5" x14ac:dyDescent="0.25">
      <c r="A67" s="2">
        <v>35</v>
      </c>
      <c r="B67" s="3" t="s">
        <v>159</v>
      </c>
      <c r="C67" s="46">
        <v>220</v>
      </c>
      <c r="D67" s="3"/>
      <c r="E67" s="46">
        <f t="shared" si="0"/>
        <v>0</v>
      </c>
      <c r="F67" s="45">
        <f>A67*D67/C7</f>
        <v>0</v>
      </c>
    </row>
    <row r="68" spans="1:9" ht="25.5" x14ac:dyDescent="0.25">
      <c r="A68" s="2">
        <v>70</v>
      </c>
      <c r="B68" s="3" t="s">
        <v>70</v>
      </c>
      <c r="C68" s="46">
        <v>280</v>
      </c>
      <c r="D68" s="3"/>
      <c r="E68" s="46">
        <f t="shared" si="0"/>
        <v>0</v>
      </c>
      <c r="F68" s="45">
        <f>A68*D68/C7</f>
        <v>0</v>
      </c>
    </row>
    <row r="69" spans="1:9" ht="25.5" x14ac:dyDescent="0.25">
      <c r="A69" s="2">
        <v>70</v>
      </c>
      <c r="B69" s="3" t="s">
        <v>71</v>
      </c>
      <c r="C69" s="46">
        <v>220</v>
      </c>
      <c r="D69" s="3"/>
      <c r="E69" s="46">
        <f t="shared" si="0"/>
        <v>0</v>
      </c>
      <c r="F69" s="45">
        <f>A69*D69/C7</f>
        <v>0</v>
      </c>
    </row>
    <row r="70" spans="1:9" ht="25.5" x14ac:dyDescent="0.25">
      <c r="A70" s="2">
        <v>70</v>
      </c>
      <c r="B70" s="3" t="s">
        <v>72</v>
      </c>
      <c r="C70" s="46">
        <v>440</v>
      </c>
      <c r="D70" s="3"/>
      <c r="E70" s="46">
        <f t="shared" ref="E70:E76" si="6">C70*D70</f>
        <v>0</v>
      </c>
      <c r="F70" s="45">
        <f>A70*D70/C7</f>
        <v>0</v>
      </c>
    </row>
    <row r="71" spans="1:9" ht="25.5" x14ac:dyDescent="0.25">
      <c r="A71" s="2">
        <v>70</v>
      </c>
      <c r="B71" s="3" t="s">
        <v>160</v>
      </c>
      <c r="C71" s="46">
        <v>380</v>
      </c>
      <c r="D71" s="3"/>
      <c r="E71" s="46">
        <f t="shared" si="6"/>
        <v>0</v>
      </c>
      <c r="F71" s="45">
        <f>A71*D71/C7</f>
        <v>0</v>
      </c>
    </row>
    <row r="72" spans="1:9" ht="25.5" x14ac:dyDescent="0.25">
      <c r="A72" s="2">
        <v>70</v>
      </c>
      <c r="B72" s="3" t="s">
        <v>161</v>
      </c>
      <c r="C72" s="46">
        <v>380</v>
      </c>
      <c r="D72" s="3"/>
      <c r="E72" s="46">
        <f t="shared" si="6"/>
        <v>0</v>
      </c>
      <c r="F72" s="45">
        <f>A72*D72/C7</f>
        <v>0</v>
      </c>
    </row>
    <row r="73" spans="1:9" x14ac:dyDescent="0.25">
      <c r="A73" s="2"/>
      <c r="B73" s="3"/>
      <c r="C73" s="46"/>
      <c r="D73" s="3"/>
      <c r="E73" s="46"/>
      <c r="F73" s="45"/>
      <c r="G73" s="68"/>
      <c r="H73" s="68"/>
      <c r="I73" s="68"/>
    </row>
    <row r="74" spans="1:9" x14ac:dyDescent="0.25">
      <c r="A74" s="69"/>
      <c r="B74" s="70" t="s">
        <v>95</v>
      </c>
      <c r="C74" s="71"/>
      <c r="D74" s="72"/>
      <c r="E74" s="71"/>
      <c r="F74" s="73"/>
      <c r="G74" s="68"/>
      <c r="H74" s="68"/>
      <c r="I74" s="68"/>
    </row>
    <row r="75" spans="1:9" x14ac:dyDescent="0.25">
      <c r="A75" s="2">
        <v>20</v>
      </c>
      <c r="B75" s="3" t="s">
        <v>78</v>
      </c>
      <c r="C75" s="46">
        <v>230</v>
      </c>
      <c r="D75" s="3"/>
      <c r="E75" s="46">
        <f t="shared" si="6"/>
        <v>0</v>
      </c>
      <c r="F75" s="45">
        <f>A75*D75/C7</f>
        <v>0</v>
      </c>
    </row>
    <row r="76" spans="1:9" x14ac:dyDescent="0.25">
      <c r="A76" s="2">
        <v>20</v>
      </c>
      <c r="B76" s="3" t="s">
        <v>79</v>
      </c>
      <c r="C76" s="46">
        <v>250</v>
      </c>
      <c r="D76" s="3"/>
      <c r="E76" s="46">
        <f t="shared" si="6"/>
        <v>0</v>
      </c>
      <c r="F76" s="45">
        <f>A76*D76/C7</f>
        <v>0</v>
      </c>
    </row>
    <row r="77" spans="1:9" x14ac:dyDescent="0.25">
      <c r="A77" s="2">
        <v>25</v>
      </c>
      <c r="B77" s="3" t="s">
        <v>52</v>
      </c>
      <c r="C77" s="46">
        <v>120</v>
      </c>
      <c r="D77" s="3"/>
      <c r="E77" s="46">
        <f t="shared" ref="E77" si="7">C77*D77</f>
        <v>0</v>
      </c>
      <c r="F77" s="45">
        <f>A77*D77/C7</f>
        <v>0</v>
      </c>
    </row>
    <row r="78" spans="1:9" x14ac:dyDescent="0.25">
      <c r="A78" s="2"/>
      <c r="B78" s="3"/>
      <c r="C78" s="46"/>
      <c r="D78" s="3"/>
      <c r="E78" s="46"/>
      <c r="F78" s="44"/>
    </row>
    <row r="79" spans="1:9" x14ac:dyDescent="0.25">
      <c r="A79" s="15"/>
      <c r="B79" s="16" t="s">
        <v>44</v>
      </c>
      <c r="C79" s="47"/>
      <c r="D79" s="17"/>
      <c r="E79" s="47"/>
      <c r="F79" s="58"/>
    </row>
    <row r="80" spans="1:9" ht="38.25" x14ac:dyDescent="0.25">
      <c r="A80" s="2">
        <v>50</v>
      </c>
      <c r="B80" s="3" t="s">
        <v>260</v>
      </c>
      <c r="C80" s="46">
        <v>140</v>
      </c>
      <c r="D80" s="3"/>
      <c r="E80" s="46">
        <f t="shared" ref="E80:E86" si="8">C80*D80</f>
        <v>0</v>
      </c>
      <c r="F80" s="44">
        <f>A80*D80/C7</f>
        <v>0</v>
      </c>
    </row>
    <row r="81" spans="1:6" ht="38.25" x14ac:dyDescent="0.25">
      <c r="A81" s="2">
        <v>50</v>
      </c>
      <c r="B81" s="3" t="s">
        <v>261</v>
      </c>
      <c r="C81" s="46">
        <v>180</v>
      </c>
      <c r="D81" s="3"/>
      <c r="E81" s="46">
        <f t="shared" si="8"/>
        <v>0</v>
      </c>
      <c r="F81" s="44">
        <f>A81*D81/C7</f>
        <v>0</v>
      </c>
    </row>
    <row r="82" spans="1:6" ht="38.25" x14ac:dyDescent="0.25">
      <c r="A82" s="2">
        <v>50</v>
      </c>
      <c r="B82" s="3" t="s">
        <v>262</v>
      </c>
      <c r="C82" s="46">
        <v>160</v>
      </c>
      <c r="D82" s="3"/>
      <c r="E82" s="46">
        <f t="shared" si="8"/>
        <v>0</v>
      </c>
      <c r="F82" s="44">
        <f>A82*D82/C7</f>
        <v>0</v>
      </c>
    </row>
    <row r="83" spans="1:6" ht="25.5" x14ac:dyDescent="0.25">
      <c r="A83" s="2">
        <v>50</v>
      </c>
      <c r="B83" s="3" t="s">
        <v>263</v>
      </c>
      <c r="C83" s="46">
        <v>160</v>
      </c>
      <c r="D83" s="3"/>
      <c r="E83" s="46">
        <f t="shared" si="8"/>
        <v>0</v>
      </c>
      <c r="F83" s="44">
        <f>A83*D83/C7</f>
        <v>0</v>
      </c>
    </row>
    <row r="84" spans="1:6" ht="25.5" x14ac:dyDescent="0.25">
      <c r="A84" s="2">
        <v>50</v>
      </c>
      <c r="B84" s="3" t="s">
        <v>264</v>
      </c>
      <c r="C84" s="46">
        <v>160</v>
      </c>
      <c r="D84" s="3"/>
      <c r="E84" s="46">
        <f t="shared" si="8"/>
        <v>0</v>
      </c>
      <c r="F84" s="44">
        <f>A84*D84/C7</f>
        <v>0</v>
      </c>
    </row>
    <row r="85" spans="1:6" ht="38.25" x14ac:dyDescent="0.25">
      <c r="A85" s="2">
        <v>50</v>
      </c>
      <c r="B85" s="3" t="s">
        <v>265</v>
      </c>
      <c r="C85" s="46">
        <v>250</v>
      </c>
      <c r="D85" s="3"/>
      <c r="E85" s="46">
        <f t="shared" si="8"/>
        <v>0</v>
      </c>
      <c r="F85" s="44">
        <f>A85*D85/C7</f>
        <v>0</v>
      </c>
    </row>
    <row r="86" spans="1:6" ht="38.25" x14ac:dyDescent="0.25">
      <c r="A86" s="2">
        <v>50</v>
      </c>
      <c r="B86" s="3" t="s">
        <v>266</v>
      </c>
      <c r="C86" s="46">
        <v>240</v>
      </c>
      <c r="D86" s="3"/>
      <c r="E86" s="46">
        <f t="shared" si="8"/>
        <v>0</v>
      </c>
      <c r="F86" s="44">
        <f>A86*D86/C7</f>
        <v>0</v>
      </c>
    </row>
    <row r="87" spans="1:6" x14ac:dyDescent="0.25">
      <c r="A87" s="2"/>
      <c r="B87" s="3"/>
      <c r="C87" s="46"/>
      <c r="D87" s="3"/>
      <c r="E87" s="46"/>
      <c r="F87" s="44"/>
    </row>
    <row r="88" spans="1:6" x14ac:dyDescent="0.25">
      <c r="A88" s="15"/>
      <c r="B88" s="16" t="s">
        <v>3</v>
      </c>
      <c r="C88" s="47"/>
      <c r="D88" s="17"/>
      <c r="E88" s="47"/>
      <c r="F88" s="58"/>
    </row>
    <row r="89" spans="1:6" ht="25.5" x14ac:dyDescent="0.25">
      <c r="A89" s="2">
        <v>40</v>
      </c>
      <c r="B89" s="3" t="s">
        <v>98</v>
      </c>
      <c r="C89" s="46">
        <v>220</v>
      </c>
      <c r="D89" s="3"/>
      <c r="E89" s="46">
        <f t="shared" ref="E89:E94" si="9">C89*D89</f>
        <v>0</v>
      </c>
      <c r="F89" s="44">
        <f>A89*D89/C7</f>
        <v>0</v>
      </c>
    </row>
    <row r="90" spans="1:6" ht="25.5" x14ac:dyDescent="0.25">
      <c r="A90" s="2">
        <v>100</v>
      </c>
      <c r="B90" s="3" t="s">
        <v>99</v>
      </c>
      <c r="C90" s="46">
        <v>240</v>
      </c>
      <c r="D90" s="3"/>
      <c r="E90" s="46">
        <f t="shared" si="9"/>
        <v>0</v>
      </c>
      <c r="F90" s="44">
        <f>A90*D90/C7</f>
        <v>0</v>
      </c>
    </row>
    <row r="91" spans="1:6" ht="25.5" x14ac:dyDescent="0.25">
      <c r="A91" s="2">
        <v>100</v>
      </c>
      <c r="B91" s="3" t="s">
        <v>100</v>
      </c>
      <c r="C91" s="46">
        <v>240</v>
      </c>
      <c r="D91" s="3"/>
      <c r="E91" s="46">
        <f t="shared" si="9"/>
        <v>0</v>
      </c>
      <c r="F91" s="44">
        <f>A91*D91/C7</f>
        <v>0</v>
      </c>
    </row>
    <row r="92" spans="1:6" x14ac:dyDescent="0.25">
      <c r="A92" s="2">
        <v>90</v>
      </c>
      <c r="B92" s="3" t="s">
        <v>101</v>
      </c>
      <c r="C92" s="46">
        <v>200</v>
      </c>
      <c r="D92" s="3"/>
      <c r="E92" s="46">
        <f t="shared" si="9"/>
        <v>0</v>
      </c>
      <c r="F92" s="44">
        <f>A92*D92/C7</f>
        <v>0</v>
      </c>
    </row>
    <row r="93" spans="1:6" x14ac:dyDescent="0.25">
      <c r="A93" s="2">
        <v>90</v>
      </c>
      <c r="B93" s="3" t="s">
        <v>102</v>
      </c>
      <c r="C93" s="46">
        <v>200</v>
      </c>
      <c r="D93" s="3"/>
      <c r="E93" s="46">
        <f t="shared" si="9"/>
        <v>0</v>
      </c>
      <c r="F93" s="44">
        <f>A93*D93/C7</f>
        <v>0</v>
      </c>
    </row>
    <row r="94" spans="1:6" ht="25.5" x14ac:dyDescent="0.25">
      <c r="A94" s="2">
        <v>90</v>
      </c>
      <c r="B94" s="3" t="s">
        <v>103</v>
      </c>
      <c r="C94" s="46">
        <v>230</v>
      </c>
      <c r="D94" s="3"/>
      <c r="E94" s="46">
        <f t="shared" si="9"/>
        <v>0</v>
      </c>
      <c r="F94" s="44">
        <f>A94*D94/C7</f>
        <v>0</v>
      </c>
    </row>
    <row r="95" spans="1:6" x14ac:dyDescent="0.25">
      <c r="A95" s="2">
        <v>90</v>
      </c>
      <c r="B95" s="3" t="s">
        <v>104</v>
      </c>
      <c r="C95" s="46">
        <v>220</v>
      </c>
      <c r="D95" s="3"/>
      <c r="E95" s="46">
        <f t="shared" ref="E95:E109" si="10">C95*D95</f>
        <v>0</v>
      </c>
      <c r="F95" s="44">
        <f>A95*D95/C7</f>
        <v>0</v>
      </c>
    </row>
    <row r="96" spans="1:6" ht="25.5" x14ac:dyDescent="0.25">
      <c r="A96" s="2">
        <v>90</v>
      </c>
      <c r="B96" s="3" t="s">
        <v>105</v>
      </c>
      <c r="C96" s="46">
        <v>240</v>
      </c>
      <c r="D96" s="3"/>
      <c r="E96" s="46">
        <f t="shared" si="10"/>
        <v>0</v>
      </c>
      <c r="F96" s="44">
        <f>A96*D96/C7</f>
        <v>0</v>
      </c>
    </row>
    <row r="97" spans="1:6" x14ac:dyDescent="0.25">
      <c r="A97" s="2">
        <v>90</v>
      </c>
      <c r="B97" s="3" t="s">
        <v>106</v>
      </c>
      <c r="C97" s="46">
        <v>200</v>
      </c>
      <c r="D97" s="3"/>
      <c r="E97" s="46">
        <f t="shared" si="10"/>
        <v>0</v>
      </c>
      <c r="F97" s="44">
        <f>A97*D97/C7</f>
        <v>0</v>
      </c>
    </row>
    <row r="98" spans="1:6" ht="25.5" x14ac:dyDescent="0.25">
      <c r="A98" s="2">
        <v>90</v>
      </c>
      <c r="B98" s="3" t="s">
        <v>107</v>
      </c>
      <c r="C98" s="46">
        <v>220</v>
      </c>
      <c r="D98" s="3"/>
      <c r="E98" s="46">
        <f t="shared" si="10"/>
        <v>0</v>
      </c>
      <c r="F98" s="44">
        <f>A98*D98/C7</f>
        <v>0</v>
      </c>
    </row>
    <row r="99" spans="1:6" ht="25.5" x14ac:dyDescent="0.25">
      <c r="A99" s="2">
        <v>70</v>
      </c>
      <c r="B99" s="3" t="s">
        <v>162</v>
      </c>
      <c r="C99" s="46">
        <v>200</v>
      </c>
      <c r="D99" s="3"/>
      <c r="E99" s="46">
        <f t="shared" ref="E99" si="11">C99*D99</f>
        <v>0</v>
      </c>
      <c r="F99" s="44">
        <f>A99*D99/C7</f>
        <v>0</v>
      </c>
    </row>
    <row r="100" spans="1:6" x14ac:dyDescent="0.25">
      <c r="A100" s="2">
        <v>60</v>
      </c>
      <c r="B100" s="3" t="s">
        <v>108</v>
      </c>
      <c r="C100" s="46">
        <v>230</v>
      </c>
      <c r="D100" s="3"/>
      <c r="E100" s="46">
        <f t="shared" si="10"/>
        <v>0</v>
      </c>
      <c r="F100" s="44">
        <f>A100*D100/C7</f>
        <v>0</v>
      </c>
    </row>
    <row r="101" spans="1:6" ht="25.5" x14ac:dyDescent="0.25">
      <c r="A101" s="2">
        <v>100</v>
      </c>
      <c r="B101" s="3" t="s">
        <v>110</v>
      </c>
      <c r="C101" s="46">
        <v>260</v>
      </c>
      <c r="D101" s="3"/>
      <c r="E101" s="46">
        <f t="shared" si="10"/>
        <v>0</v>
      </c>
      <c r="F101" s="44">
        <f>A101*D101/C7</f>
        <v>0</v>
      </c>
    </row>
    <row r="102" spans="1:6" ht="25.5" x14ac:dyDescent="0.25">
      <c r="A102" s="2">
        <v>100</v>
      </c>
      <c r="B102" s="3" t="s">
        <v>109</v>
      </c>
      <c r="C102" s="46">
        <v>280</v>
      </c>
      <c r="D102" s="3"/>
      <c r="E102" s="46">
        <f t="shared" si="10"/>
        <v>0</v>
      </c>
      <c r="F102" s="44">
        <f>A102*D102/C7</f>
        <v>0</v>
      </c>
    </row>
    <row r="103" spans="1:6" ht="25.5" x14ac:dyDescent="0.25">
      <c r="A103" s="2">
        <v>160</v>
      </c>
      <c r="B103" s="3" t="s">
        <v>111</v>
      </c>
      <c r="C103" s="46">
        <v>350</v>
      </c>
      <c r="D103" s="3"/>
      <c r="E103" s="46">
        <f t="shared" si="10"/>
        <v>0</v>
      </c>
      <c r="F103" s="44">
        <f>A103*D103/C7</f>
        <v>0</v>
      </c>
    </row>
    <row r="104" spans="1:6" ht="25.5" x14ac:dyDescent="0.25">
      <c r="A104" s="2">
        <v>160</v>
      </c>
      <c r="B104" s="3" t="s">
        <v>112</v>
      </c>
      <c r="C104" s="46">
        <v>380</v>
      </c>
      <c r="D104" s="3"/>
      <c r="E104" s="46">
        <f t="shared" si="10"/>
        <v>0</v>
      </c>
      <c r="F104" s="44">
        <f>A104*D104/C7</f>
        <v>0</v>
      </c>
    </row>
    <row r="105" spans="1:6" x14ac:dyDescent="0.25">
      <c r="A105" s="2">
        <v>400</v>
      </c>
      <c r="B105" s="3" t="s">
        <v>113</v>
      </c>
      <c r="C105" s="46">
        <v>1200</v>
      </c>
      <c r="D105" s="3"/>
      <c r="E105" s="46">
        <f t="shared" si="10"/>
        <v>0</v>
      </c>
      <c r="F105" s="44">
        <f>A105*D105/C7</f>
        <v>0</v>
      </c>
    </row>
    <row r="106" spans="1:6" x14ac:dyDescent="0.25">
      <c r="A106" s="2">
        <v>450</v>
      </c>
      <c r="B106" s="3" t="s">
        <v>269</v>
      </c>
      <c r="C106" s="46">
        <v>1350</v>
      </c>
      <c r="D106" s="3"/>
      <c r="E106" s="46">
        <f t="shared" si="10"/>
        <v>0</v>
      </c>
      <c r="F106" s="44">
        <f>A106*D106/C7</f>
        <v>0</v>
      </c>
    </row>
    <row r="107" spans="1:6" x14ac:dyDescent="0.25">
      <c r="A107" s="2">
        <v>450</v>
      </c>
      <c r="B107" s="3" t="s">
        <v>116</v>
      </c>
      <c r="C107" s="46">
        <v>1350</v>
      </c>
      <c r="D107" s="3"/>
      <c r="E107" s="46">
        <f t="shared" si="10"/>
        <v>0</v>
      </c>
      <c r="F107" s="44">
        <f>A107*D107/C7</f>
        <v>0</v>
      </c>
    </row>
    <row r="108" spans="1:6" x14ac:dyDescent="0.25">
      <c r="A108" s="2">
        <v>450</v>
      </c>
      <c r="B108" s="3" t="s">
        <v>114</v>
      </c>
      <c r="C108" s="46">
        <v>2000</v>
      </c>
      <c r="D108" s="3"/>
      <c r="E108" s="46">
        <f t="shared" si="10"/>
        <v>0</v>
      </c>
      <c r="F108" s="44">
        <f>A108*D108/C7</f>
        <v>0</v>
      </c>
    </row>
    <row r="109" spans="1:6" x14ac:dyDescent="0.25">
      <c r="A109" s="2">
        <v>450</v>
      </c>
      <c r="B109" s="3" t="s">
        <v>115</v>
      </c>
      <c r="C109" s="46">
        <v>1500</v>
      </c>
      <c r="D109" s="3"/>
      <c r="E109" s="46">
        <f t="shared" si="10"/>
        <v>0</v>
      </c>
      <c r="F109" s="44">
        <f>A109*D109/C7</f>
        <v>0</v>
      </c>
    </row>
    <row r="110" spans="1:6" x14ac:dyDescent="0.25">
      <c r="A110" s="2"/>
      <c r="B110" s="3"/>
      <c r="C110" s="46"/>
      <c r="D110" s="3"/>
      <c r="E110" s="46"/>
      <c r="F110" s="44"/>
    </row>
    <row r="111" spans="1:6" x14ac:dyDescent="0.25">
      <c r="A111" s="15"/>
      <c r="B111" s="16" t="s">
        <v>17</v>
      </c>
      <c r="C111" s="47"/>
      <c r="D111" s="17"/>
      <c r="E111" s="47"/>
      <c r="F111" s="58"/>
    </row>
    <row r="112" spans="1:6" x14ac:dyDescent="0.25">
      <c r="A112" s="2">
        <v>40</v>
      </c>
      <c r="B112" s="3" t="s">
        <v>117</v>
      </c>
      <c r="C112" s="46">
        <v>220</v>
      </c>
      <c r="D112" s="3"/>
      <c r="E112" s="46">
        <f t="shared" ref="E112:E118" si="12">C112*D112</f>
        <v>0</v>
      </c>
      <c r="F112" s="44">
        <f>A112*D112/C7</f>
        <v>0</v>
      </c>
    </row>
    <row r="113" spans="1:6" x14ac:dyDescent="0.25">
      <c r="A113" s="2">
        <v>40</v>
      </c>
      <c r="B113" s="3" t="s">
        <v>118</v>
      </c>
      <c r="C113" s="46">
        <v>220</v>
      </c>
      <c r="D113" s="3"/>
      <c r="E113" s="46">
        <f t="shared" si="12"/>
        <v>0</v>
      </c>
      <c r="F113" s="44">
        <f>A113*D113/C7</f>
        <v>0</v>
      </c>
    </row>
    <row r="114" spans="1:6" x14ac:dyDescent="0.25">
      <c r="A114" s="2">
        <v>40</v>
      </c>
      <c r="B114" s="3" t="s">
        <v>119</v>
      </c>
      <c r="C114" s="46">
        <v>450</v>
      </c>
      <c r="D114" s="3"/>
      <c r="E114" s="46">
        <f t="shared" si="12"/>
        <v>0</v>
      </c>
      <c r="F114" s="44">
        <f>A114*D114/C7</f>
        <v>0</v>
      </c>
    </row>
    <row r="115" spans="1:6" x14ac:dyDescent="0.25">
      <c r="A115" s="2">
        <v>40</v>
      </c>
      <c r="B115" s="3" t="s">
        <v>120</v>
      </c>
      <c r="C115" s="46">
        <v>450</v>
      </c>
      <c r="D115" s="3"/>
      <c r="E115" s="46">
        <f t="shared" si="12"/>
        <v>0</v>
      </c>
      <c r="F115" s="44">
        <f>A115*D115/C7</f>
        <v>0</v>
      </c>
    </row>
    <row r="116" spans="1:6" x14ac:dyDescent="0.25">
      <c r="A116" s="2">
        <v>40</v>
      </c>
      <c r="B116" s="3" t="s">
        <v>121</v>
      </c>
      <c r="C116" s="46">
        <v>435</v>
      </c>
      <c r="D116" s="3"/>
      <c r="E116" s="46">
        <f t="shared" si="12"/>
        <v>0</v>
      </c>
      <c r="F116" s="44">
        <f>A116*D116/C7</f>
        <v>0</v>
      </c>
    </row>
    <row r="117" spans="1:6" x14ac:dyDescent="0.25">
      <c r="A117" s="2">
        <v>40</v>
      </c>
      <c r="B117" s="3" t="s">
        <v>122</v>
      </c>
      <c r="C117" s="46">
        <v>480</v>
      </c>
      <c r="D117" s="3"/>
      <c r="E117" s="46">
        <f t="shared" si="12"/>
        <v>0</v>
      </c>
      <c r="F117" s="44">
        <f>A117*D117/C7</f>
        <v>0</v>
      </c>
    </row>
    <row r="118" spans="1:6" x14ac:dyDescent="0.25">
      <c r="A118" s="2">
        <v>40</v>
      </c>
      <c r="B118" s="3" t="s">
        <v>123</v>
      </c>
      <c r="C118" s="46">
        <v>180</v>
      </c>
      <c r="D118" s="3"/>
      <c r="E118" s="46">
        <f t="shared" si="12"/>
        <v>0</v>
      </c>
      <c r="F118" s="44">
        <f>A118*D118/C7</f>
        <v>0</v>
      </c>
    </row>
    <row r="119" spans="1:6" x14ac:dyDescent="0.25">
      <c r="A119" s="2">
        <v>40</v>
      </c>
      <c r="B119" s="3" t="s">
        <v>124</v>
      </c>
      <c r="C119" s="46">
        <v>180</v>
      </c>
      <c r="D119" s="3"/>
      <c r="E119" s="46">
        <f t="shared" ref="E119" si="13">C119*D119</f>
        <v>0</v>
      </c>
      <c r="F119" s="44">
        <f>A119*D119/C7</f>
        <v>0</v>
      </c>
    </row>
    <row r="120" spans="1:6" x14ac:dyDescent="0.25">
      <c r="A120" s="2"/>
      <c r="B120" s="3"/>
      <c r="C120" s="46"/>
      <c r="D120" s="3"/>
      <c r="E120" s="46"/>
      <c r="F120" s="44"/>
    </row>
    <row r="121" spans="1:6" x14ac:dyDescent="0.25">
      <c r="A121" s="15"/>
      <c r="B121" s="16" t="s">
        <v>4</v>
      </c>
      <c r="C121" s="47"/>
      <c r="D121" s="17"/>
      <c r="E121" s="47"/>
      <c r="F121" s="58"/>
    </row>
    <row r="122" spans="1:6" ht="25.5" x14ac:dyDescent="0.25">
      <c r="A122" s="2">
        <v>100</v>
      </c>
      <c r="B122" s="3" t="s">
        <v>125</v>
      </c>
      <c r="C122" s="46">
        <v>180</v>
      </c>
      <c r="D122" s="3"/>
      <c r="E122" s="46">
        <f>C122*D122</f>
        <v>0</v>
      </c>
      <c r="F122" s="44">
        <f>A122*D122/C7</f>
        <v>0</v>
      </c>
    </row>
    <row r="123" spans="1:6" x14ac:dyDescent="0.25">
      <c r="A123" s="2">
        <v>100</v>
      </c>
      <c r="B123" s="3" t="s">
        <v>126</v>
      </c>
      <c r="C123" s="46">
        <v>180</v>
      </c>
      <c r="D123" s="3"/>
      <c r="E123" s="46">
        <f>C123*D123</f>
        <v>0</v>
      </c>
      <c r="F123" s="44">
        <f>A123*D123/C7</f>
        <v>0</v>
      </c>
    </row>
    <row r="124" spans="1:6" ht="25.5" x14ac:dyDescent="0.25">
      <c r="A124" s="2">
        <v>100</v>
      </c>
      <c r="B124" s="3" t="s">
        <v>163</v>
      </c>
      <c r="C124" s="46">
        <v>250</v>
      </c>
      <c r="D124" s="3"/>
      <c r="E124" s="46">
        <f>C124*D124</f>
        <v>0</v>
      </c>
      <c r="F124" s="44">
        <f>A124*D124/C7</f>
        <v>0</v>
      </c>
    </row>
    <row r="125" spans="1:6" x14ac:dyDescent="0.25">
      <c r="A125" s="2"/>
      <c r="B125" s="3"/>
      <c r="C125" s="46"/>
      <c r="D125" s="3"/>
      <c r="E125" s="46"/>
      <c r="F125" s="44"/>
    </row>
    <row r="126" spans="1:6" x14ac:dyDescent="0.25">
      <c r="A126" s="15"/>
      <c r="B126" s="16" t="s">
        <v>45</v>
      </c>
      <c r="C126" s="47"/>
      <c r="D126" s="17"/>
      <c r="E126" s="47"/>
      <c r="F126" s="58"/>
    </row>
    <row r="127" spans="1:6" x14ac:dyDescent="0.25">
      <c r="A127" s="2">
        <v>40</v>
      </c>
      <c r="B127" s="3" t="s">
        <v>127</v>
      </c>
      <c r="C127" s="46">
        <v>100</v>
      </c>
      <c r="D127" s="3"/>
      <c r="E127" s="46">
        <f t="shared" ref="E127:E128" si="14">C127*D127</f>
        <v>0</v>
      </c>
      <c r="F127" s="44">
        <f>A127*D127/C7</f>
        <v>0</v>
      </c>
    </row>
    <row r="128" spans="1:6" ht="25.5" x14ac:dyDescent="0.25">
      <c r="A128" s="2">
        <v>100</v>
      </c>
      <c r="B128" s="3" t="s">
        <v>128</v>
      </c>
      <c r="C128" s="46">
        <v>250</v>
      </c>
      <c r="D128" s="3"/>
      <c r="E128" s="46">
        <f t="shared" si="14"/>
        <v>0</v>
      </c>
      <c r="F128" s="44">
        <f>A128*D128/C7</f>
        <v>0</v>
      </c>
    </row>
    <row r="129" spans="1:6" ht="25.5" x14ac:dyDescent="0.25">
      <c r="A129" s="2">
        <v>50</v>
      </c>
      <c r="B129" s="3" t="s">
        <v>129</v>
      </c>
      <c r="C129" s="46">
        <v>700</v>
      </c>
      <c r="D129" s="3"/>
      <c r="E129" s="46">
        <f t="shared" ref="E129" si="15">C129*D129</f>
        <v>0</v>
      </c>
      <c r="F129" s="44">
        <f>A129*D129/C7</f>
        <v>0</v>
      </c>
    </row>
    <row r="130" spans="1:6" ht="25.5" x14ac:dyDescent="0.25">
      <c r="A130" s="2">
        <v>2000</v>
      </c>
      <c r="B130" s="3" t="s">
        <v>130</v>
      </c>
      <c r="C130" s="46">
        <v>2500</v>
      </c>
      <c r="D130" s="3"/>
      <c r="E130" s="46">
        <f t="shared" ref="E130" si="16">C130*D130</f>
        <v>0</v>
      </c>
      <c r="F130" s="44">
        <f>A130*D130/C7</f>
        <v>0</v>
      </c>
    </row>
    <row r="131" spans="1:6" x14ac:dyDescent="0.25">
      <c r="A131" s="2"/>
      <c r="B131" s="3"/>
      <c r="C131" s="46"/>
      <c r="D131" s="3"/>
      <c r="E131" s="46"/>
      <c r="F131" s="44"/>
    </row>
    <row r="132" spans="1:6" x14ac:dyDescent="0.25">
      <c r="A132" s="15"/>
      <c r="B132" s="16" t="s">
        <v>267</v>
      </c>
      <c r="C132" s="47"/>
      <c r="D132" s="17"/>
      <c r="E132" s="47"/>
      <c r="F132" s="58"/>
    </row>
    <row r="133" spans="1:6" x14ac:dyDescent="0.25">
      <c r="A133" s="2">
        <v>50</v>
      </c>
      <c r="B133" s="3" t="s">
        <v>131</v>
      </c>
      <c r="C133" s="46">
        <v>250</v>
      </c>
      <c r="D133" s="3"/>
      <c r="E133" s="46">
        <f>C133*D133</f>
        <v>0</v>
      </c>
      <c r="F133" s="44">
        <f>A133*D133/C7</f>
        <v>0</v>
      </c>
    </row>
    <row r="134" spans="1:6" x14ac:dyDescent="0.25">
      <c r="A134" s="2">
        <v>50</v>
      </c>
      <c r="B134" s="3" t="s">
        <v>132</v>
      </c>
      <c r="C134" s="46">
        <v>250</v>
      </c>
      <c r="D134" s="3"/>
      <c r="E134" s="46">
        <f t="shared" ref="E134:E135" si="17">C134*D134</f>
        <v>0</v>
      </c>
      <c r="F134" s="44">
        <f>A134*D134/C7</f>
        <v>0</v>
      </c>
    </row>
    <row r="135" spans="1:6" x14ac:dyDescent="0.25">
      <c r="A135" s="2">
        <v>50</v>
      </c>
      <c r="B135" s="3" t="s">
        <v>133</v>
      </c>
      <c r="C135" s="46">
        <v>250</v>
      </c>
      <c r="D135" s="3"/>
      <c r="E135" s="46">
        <f t="shared" si="17"/>
        <v>0</v>
      </c>
      <c r="F135" s="44">
        <f>A135*D135/C7</f>
        <v>0</v>
      </c>
    </row>
    <row r="136" spans="1:6" x14ac:dyDescent="0.25">
      <c r="A136" s="2">
        <v>30</v>
      </c>
      <c r="B136" s="3" t="s">
        <v>134</v>
      </c>
      <c r="C136" s="46">
        <v>150</v>
      </c>
      <c r="D136" s="3"/>
      <c r="E136" s="46">
        <f t="shared" ref="E136" si="18">C136*D136</f>
        <v>0</v>
      </c>
      <c r="F136" s="44">
        <f>A136*D136/C7</f>
        <v>0</v>
      </c>
    </row>
    <row r="137" spans="1:6" x14ac:dyDescent="0.25">
      <c r="A137" s="2"/>
      <c r="B137" s="3"/>
      <c r="C137" s="46"/>
      <c r="D137" s="3"/>
      <c r="E137" s="46"/>
      <c r="F137" s="44"/>
    </row>
    <row r="138" spans="1:6" x14ac:dyDescent="0.25">
      <c r="A138" s="15"/>
      <c r="B138" s="16" t="s">
        <v>5</v>
      </c>
      <c r="C138" s="47"/>
      <c r="D138" s="17"/>
      <c r="E138" s="47"/>
      <c r="F138" s="58"/>
    </row>
    <row r="139" spans="1:6" x14ac:dyDescent="0.25">
      <c r="A139" s="2">
        <v>40</v>
      </c>
      <c r="B139" s="3" t="s">
        <v>135</v>
      </c>
      <c r="C139" s="46">
        <v>100</v>
      </c>
      <c r="D139" s="3"/>
      <c r="E139" s="46">
        <f>C139*D139</f>
        <v>0</v>
      </c>
      <c r="F139" s="44">
        <f>A139*D139/C7</f>
        <v>0</v>
      </c>
    </row>
    <row r="140" spans="1:6" x14ac:dyDescent="0.25">
      <c r="A140" s="2">
        <v>40</v>
      </c>
      <c r="B140" s="3" t="s">
        <v>136</v>
      </c>
      <c r="C140" s="46">
        <v>100</v>
      </c>
      <c r="D140" s="3"/>
      <c r="E140" s="46">
        <f t="shared" ref="E140:E145" si="19">C140*D140</f>
        <v>0</v>
      </c>
      <c r="F140" s="44">
        <f>A140*D140/C7</f>
        <v>0</v>
      </c>
    </row>
    <row r="141" spans="1:6" x14ac:dyDescent="0.25">
      <c r="A141" s="2">
        <v>40</v>
      </c>
      <c r="B141" s="3" t="s">
        <v>137</v>
      </c>
      <c r="C141" s="46">
        <v>100</v>
      </c>
      <c r="D141" s="3"/>
      <c r="E141" s="46">
        <f t="shared" si="19"/>
        <v>0</v>
      </c>
      <c r="F141" s="44">
        <f>A141*D141/C7</f>
        <v>0</v>
      </c>
    </row>
    <row r="142" spans="1:6" x14ac:dyDescent="0.25">
      <c r="A142" s="2">
        <v>40</v>
      </c>
      <c r="B142" s="3" t="s">
        <v>138</v>
      </c>
      <c r="C142" s="46">
        <v>100</v>
      </c>
      <c r="D142" s="3"/>
      <c r="E142" s="46">
        <f t="shared" si="19"/>
        <v>0</v>
      </c>
      <c r="F142" s="44">
        <f>A142*D142/C7</f>
        <v>0</v>
      </c>
    </row>
    <row r="143" spans="1:6" x14ac:dyDescent="0.25">
      <c r="A143" s="2">
        <v>40</v>
      </c>
      <c r="B143" s="3" t="s">
        <v>139</v>
      </c>
      <c r="C143" s="46">
        <v>100</v>
      </c>
      <c r="D143" s="3"/>
      <c r="E143" s="46">
        <f t="shared" si="19"/>
        <v>0</v>
      </c>
      <c r="F143" s="44">
        <f>A143*D143/C7</f>
        <v>0</v>
      </c>
    </row>
    <row r="144" spans="1:6" x14ac:dyDescent="0.25">
      <c r="A144" s="2">
        <v>40</v>
      </c>
      <c r="B144" s="3" t="s">
        <v>164</v>
      </c>
      <c r="C144" s="46">
        <v>140</v>
      </c>
      <c r="D144" s="3"/>
      <c r="E144" s="46">
        <f t="shared" si="19"/>
        <v>0</v>
      </c>
      <c r="F144" s="44">
        <f>A144*D144/C7</f>
        <v>0</v>
      </c>
    </row>
    <row r="145" spans="1:6" x14ac:dyDescent="0.25">
      <c r="A145" s="2">
        <v>40</v>
      </c>
      <c r="B145" s="3" t="s">
        <v>165</v>
      </c>
      <c r="C145" s="46">
        <v>140</v>
      </c>
      <c r="D145" s="3"/>
      <c r="E145" s="46">
        <f t="shared" si="19"/>
        <v>0</v>
      </c>
      <c r="F145" s="44">
        <f>A145*D145/C7</f>
        <v>0</v>
      </c>
    </row>
    <row r="146" spans="1:6" x14ac:dyDescent="0.25">
      <c r="A146" s="2">
        <v>50</v>
      </c>
      <c r="B146" s="3" t="s">
        <v>140</v>
      </c>
      <c r="C146" s="46">
        <v>100</v>
      </c>
      <c r="D146" s="3"/>
      <c r="E146" s="46">
        <f>C146*D146</f>
        <v>0</v>
      </c>
      <c r="F146" s="44">
        <f>A146*D146/C7</f>
        <v>0</v>
      </c>
    </row>
    <row r="147" spans="1:6" x14ac:dyDescent="0.25">
      <c r="A147" s="2">
        <v>50</v>
      </c>
      <c r="B147" s="3" t="s">
        <v>141</v>
      </c>
      <c r="C147" s="46">
        <v>100</v>
      </c>
      <c r="D147" s="3"/>
      <c r="E147" s="46">
        <f>C147*D147</f>
        <v>0</v>
      </c>
      <c r="F147" s="44">
        <f>A147*D147/C7</f>
        <v>0</v>
      </c>
    </row>
    <row r="148" spans="1:6" x14ac:dyDescent="0.25">
      <c r="A148" s="2"/>
      <c r="B148" s="1"/>
      <c r="C148" s="46"/>
      <c r="D148" s="3"/>
      <c r="E148" s="46"/>
      <c r="F148" s="44"/>
    </row>
    <row r="149" spans="1:6" x14ac:dyDescent="0.25">
      <c r="A149" s="15"/>
      <c r="B149" s="16" t="s">
        <v>8</v>
      </c>
      <c r="C149" s="47"/>
      <c r="D149" s="16"/>
      <c r="E149" s="49"/>
      <c r="F149" s="58"/>
    </row>
    <row r="150" spans="1:6" x14ac:dyDescent="0.25">
      <c r="A150" s="2">
        <v>250</v>
      </c>
      <c r="B150" s="3" t="s">
        <v>166</v>
      </c>
      <c r="C150" s="46">
        <v>250</v>
      </c>
      <c r="D150" s="3"/>
      <c r="E150" s="46">
        <f>C150*D150</f>
        <v>0</v>
      </c>
      <c r="F150" s="44">
        <f>A150*D150/C7</f>
        <v>0</v>
      </c>
    </row>
    <row r="151" spans="1:6" x14ac:dyDescent="0.25">
      <c r="A151" s="2">
        <v>250</v>
      </c>
      <c r="B151" s="3" t="s">
        <v>142</v>
      </c>
      <c r="C151" s="46">
        <v>250</v>
      </c>
      <c r="D151" s="3"/>
      <c r="E151" s="46">
        <f>C151*D151</f>
        <v>0</v>
      </c>
      <c r="F151" s="44">
        <f>A151*D151/C7</f>
        <v>0</v>
      </c>
    </row>
    <row r="152" spans="1:6" x14ac:dyDescent="0.25">
      <c r="A152" s="2">
        <v>250</v>
      </c>
      <c r="B152" s="3" t="s">
        <v>143</v>
      </c>
      <c r="C152" s="46">
        <v>250</v>
      </c>
      <c r="D152" s="3"/>
      <c r="E152" s="46">
        <f>C152*D152</f>
        <v>0</v>
      </c>
      <c r="F152" s="44">
        <f>A152*D152/C7</f>
        <v>0</v>
      </c>
    </row>
    <row r="153" spans="1:6" x14ac:dyDescent="0.25">
      <c r="A153" s="59"/>
      <c r="B153" s="3"/>
      <c r="C153" s="46"/>
      <c r="D153" s="3"/>
      <c r="E153" s="46"/>
      <c r="F153" s="44"/>
    </row>
    <row r="154" spans="1:6" x14ac:dyDescent="0.25">
      <c r="A154" s="60"/>
      <c r="B154" s="16" t="s">
        <v>96</v>
      </c>
      <c r="C154" s="47"/>
      <c r="D154" s="16"/>
      <c r="E154" s="49"/>
      <c r="F154" s="58"/>
    </row>
    <row r="155" spans="1:6" x14ac:dyDescent="0.25">
      <c r="A155" s="2">
        <v>150</v>
      </c>
      <c r="B155" s="3" t="s">
        <v>144</v>
      </c>
      <c r="C155" s="46">
        <v>100</v>
      </c>
      <c r="D155" s="3"/>
      <c r="E155" s="46">
        <f t="shared" ref="E155:E168" si="20">C155*D155</f>
        <v>0</v>
      </c>
      <c r="F155" s="45">
        <f>A155*D155/C7</f>
        <v>0</v>
      </c>
    </row>
    <row r="156" spans="1:6" x14ac:dyDescent="0.25">
      <c r="A156" s="2">
        <v>150</v>
      </c>
      <c r="B156" s="3" t="s">
        <v>145</v>
      </c>
      <c r="C156" s="46">
        <v>100</v>
      </c>
      <c r="D156" s="3"/>
      <c r="E156" s="46">
        <f t="shared" ref="E156" si="21">C156*D156</f>
        <v>0</v>
      </c>
      <c r="F156" s="45">
        <f>A156*D156/C7</f>
        <v>0</v>
      </c>
    </row>
    <row r="157" spans="1:6" x14ac:dyDescent="0.25">
      <c r="A157" s="2">
        <v>150</v>
      </c>
      <c r="B157" s="3" t="s">
        <v>146</v>
      </c>
      <c r="C157" s="46">
        <v>100</v>
      </c>
      <c r="D157" s="3"/>
      <c r="E157" s="46">
        <f t="shared" si="20"/>
        <v>0</v>
      </c>
      <c r="F157" s="45">
        <f>A157*D157/C7</f>
        <v>0</v>
      </c>
    </row>
    <row r="158" spans="1:6" x14ac:dyDescent="0.25">
      <c r="A158" s="2">
        <v>60</v>
      </c>
      <c r="B158" s="3" t="s">
        <v>167</v>
      </c>
      <c r="C158" s="46">
        <v>200</v>
      </c>
      <c r="D158" s="3"/>
      <c r="E158" s="46">
        <f t="shared" si="20"/>
        <v>0</v>
      </c>
      <c r="F158" s="45">
        <f>A158*D158/C7</f>
        <v>0</v>
      </c>
    </row>
    <row r="159" spans="1:6" x14ac:dyDescent="0.25">
      <c r="A159" s="2">
        <v>60</v>
      </c>
      <c r="B159" s="3" t="s">
        <v>168</v>
      </c>
      <c r="C159" s="46">
        <v>200</v>
      </c>
      <c r="D159" s="3"/>
      <c r="E159" s="46">
        <f t="shared" ref="E159" si="22">C159*D159</f>
        <v>0</v>
      </c>
      <c r="F159" s="45">
        <f>A159*D159/C7</f>
        <v>0</v>
      </c>
    </row>
    <row r="160" spans="1:6" x14ac:dyDescent="0.25">
      <c r="A160" s="2"/>
      <c r="B160" s="3"/>
      <c r="C160" s="46"/>
      <c r="D160" s="3"/>
      <c r="E160" s="46"/>
      <c r="F160" s="45"/>
    </row>
    <row r="161" spans="1:6" x14ac:dyDescent="0.25">
      <c r="A161" s="60"/>
      <c r="B161" s="16" t="s">
        <v>97</v>
      </c>
      <c r="C161" s="47"/>
      <c r="D161" s="16"/>
      <c r="E161" s="49"/>
      <c r="F161" s="58"/>
    </row>
    <row r="162" spans="1:6" x14ac:dyDescent="0.25">
      <c r="A162" s="2">
        <v>200</v>
      </c>
      <c r="B162" s="3" t="s">
        <v>147</v>
      </c>
      <c r="C162" s="46">
        <v>150</v>
      </c>
      <c r="D162" s="3"/>
      <c r="E162" s="46">
        <f t="shared" si="20"/>
        <v>0</v>
      </c>
      <c r="F162" s="45">
        <f>A162*D162/C7</f>
        <v>0</v>
      </c>
    </row>
    <row r="163" spans="1:6" x14ac:dyDescent="0.25">
      <c r="A163" s="2">
        <v>200</v>
      </c>
      <c r="B163" s="3" t="s">
        <v>148</v>
      </c>
      <c r="C163" s="46">
        <v>130</v>
      </c>
      <c r="D163" s="3"/>
      <c r="E163" s="46">
        <f t="shared" si="20"/>
        <v>0</v>
      </c>
      <c r="F163" s="45">
        <f>A163*D163/C7</f>
        <v>0</v>
      </c>
    </row>
    <row r="164" spans="1:6" x14ac:dyDescent="0.25">
      <c r="A164" s="2">
        <v>1000</v>
      </c>
      <c r="B164" s="3" t="s">
        <v>149</v>
      </c>
      <c r="C164" s="46">
        <v>800</v>
      </c>
      <c r="D164" s="3"/>
      <c r="E164" s="46">
        <f t="shared" si="20"/>
        <v>0</v>
      </c>
      <c r="F164" s="45">
        <f>A164*D164/C7</f>
        <v>0</v>
      </c>
    </row>
    <row r="165" spans="1:6" x14ac:dyDescent="0.25">
      <c r="A165" s="2">
        <v>500</v>
      </c>
      <c r="B165" s="1" t="s">
        <v>47</v>
      </c>
      <c r="C165" s="46">
        <v>100</v>
      </c>
      <c r="D165" s="3"/>
      <c r="E165" s="46">
        <f t="shared" si="20"/>
        <v>0</v>
      </c>
      <c r="F165" s="45">
        <f>A165*D165/C7</f>
        <v>0</v>
      </c>
    </row>
    <row r="166" spans="1:6" x14ac:dyDescent="0.25">
      <c r="A166" s="2">
        <v>500</v>
      </c>
      <c r="B166" s="1" t="s">
        <v>46</v>
      </c>
      <c r="C166" s="46">
        <v>100</v>
      </c>
      <c r="D166" s="3"/>
      <c r="E166" s="46">
        <f t="shared" ref="E166" si="23">C166*D166</f>
        <v>0</v>
      </c>
      <c r="F166" s="45">
        <f>A166*D166/C7</f>
        <v>0</v>
      </c>
    </row>
    <row r="167" spans="1:6" x14ac:dyDescent="0.25">
      <c r="A167" s="2">
        <v>500</v>
      </c>
      <c r="B167" s="1" t="s">
        <v>48</v>
      </c>
      <c r="C167" s="46">
        <v>150</v>
      </c>
      <c r="D167" s="3"/>
      <c r="E167" s="46">
        <f t="shared" si="20"/>
        <v>0</v>
      </c>
      <c r="F167" s="45">
        <f>A167*D167/C7</f>
        <v>0</v>
      </c>
    </row>
    <row r="168" spans="1:6" x14ac:dyDescent="0.25">
      <c r="A168" s="2">
        <v>3000</v>
      </c>
      <c r="B168" s="1" t="s">
        <v>18</v>
      </c>
      <c r="C168" s="46">
        <v>3000</v>
      </c>
      <c r="D168" s="3"/>
      <c r="E168" s="46">
        <f t="shared" si="20"/>
        <v>0</v>
      </c>
      <c r="F168" s="45">
        <f>A168*D168/C7</f>
        <v>0</v>
      </c>
    </row>
    <row r="169" spans="1:6" ht="15.75" thickBot="1" x14ac:dyDescent="0.3">
      <c r="A169" s="61"/>
      <c r="B169" s="8"/>
      <c r="C169" s="48"/>
      <c r="D169" s="8"/>
      <c r="E169" s="48"/>
      <c r="F169" s="62"/>
    </row>
    <row r="170" spans="1:6" x14ac:dyDescent="0.25">
      <c r="A170" s="63"/>
      <c r="B170" s="64" t="s">
        <v>16</v>
      </c>
      <c r="C170" s="65"/>
      <c r="D170" s="66"/>
      <c r="E170" s="66">
        <f>SUM(E11:E168)</f>
        <v>0</v>
      </c>
      <c r="F170" s="67"/>
    </row>
    <row r="171" spans="1:6" x14ac:dyDescent="0.25">
      <c r="A171" s="9"/>
      <c r="B171" s="5" t="s">
        <v>13</v>
      </c>
      <c r="C171" s="6"/>
      <c r="D171" s="7"/>
      <c r="E171" s="7">
        <f>E170/C7</f>
        <v>0</v>
      </c>
      <c r="F171" s="10"/>
    </row>
    <row r="172" spans="1:6" x14ac:dyDescent="0.25">
      <c r="A172" s="9"/>
      <c r="B172" s="5" t="s">
        <v>14</v>
      </c>
      <c r="C172" s="6"/>
      <c r="D172" s="11"/>
      <c r="E172" s="83">
        <f>SUM(F11:F152)</f>
        <v>0</v>
      </c>
      <c r="F172" s="10"/>
    </row>
    <row r="173" spans="1:6" x14ac:dyDescent="0.25">
      <c r="A173" s="74"/>
      <c r="B173" s="75" t="s">
        <v>15</v>
      </c>
      <c r="C173" s="76"/>
      <c r="D173" s="77"/>
      <c r="E173" s="84">
        <f>SUM(F155:F168)</f>
        <v>0</v>
      </c>
      <c r="F173" s="78"/>
    </row>
    <row r="174" spans="1:6" x14ac:dyDescent="0.25">
      <c r="A174" s="9"/>
      <c r="B174" s="5"/>
      <c r="C174" s="6"/>
      <c r="D174" s="11"/>
      <c r="E174" s="7"/>
      <c r="F174" s="10"/>
    </row>
    <row r="175" spans="1:6" x14ac:dyDescent="0.25">
      <c r="A175" s="85" t="s">
        <v>249</v>
      </c>
      <c r="B175" s="86"/>
      <c r="C175" s="86"/>
      <c r="D175" s="86"/>
      <c r="E175" s="86"/>
      <c r="F175" s="87"/>
    </row>
    <row r="176" spans="1:6" ht="15.75" thickBot="1" x14ac:dyDescent="0.3">
      <c r="A176" s="88" t="s">
        <v>250</v>
      </c>
      <c r="B176" s="89"/>
      <c r="C176" s="89"/>
      <c r="D176" s="89"/>
      <c r="E176" s="89"/>
      <c r="F176" s="90"/>
    </row>
    <row r="177" spans="2:5" ht="15.75" thickBot="1" x14ac:dyDescent="0.3"/>
    <row r="178" spans="2:5" x14ac:dyDescent="0.25">
      <c r="B178" s="18" t="s">
        <v>7</v>
      </c>
      <c r="C178" s="19" t="s">
        <v>0</v>
      </c>
      <c r="D178" s="19" t="s">
        <v>24</v>
      </c>
      <c r="E178" s="20" t="s">
        <v>2</v>
      </c>
    </row>
    <row r="179" spans="2:5" x14ac:dyDescent="0.25">
      <c r="B179" s="21" t="s">
        <v>25</v>
      </c>
      <c r="C179" s="22"/>
      <c r="D179" s="22"/>
      <c r="E179" s="23"/>
    </row>
    <row r="180" spans="2:5" x14ac:dyDescent="0.25">
      <c r="B180" s="24" t="s">
        <v>150</v>
      </c>
      <c r="C180" s="25">
        <f>E170</f>
        <v>0</v>
      </c>
      <c r="D180" s="26">
        <v>0</v>
      </c>
      <c r="E180" s="27">
        <f>C180*D180</f>
        <v>0</v>
      </c>
    </row>
    <row r="181" spans="2:5" x14ac:dyDescent="0.25">
      <c r="B181" s="24"/>
      <c r="C181" s="25"/>
      <c r="D181" s="26"/>
      <c r="E181" s="27"/>
    </row>
    <row r="182" spans="2:5" x14ac:dyDescent="0.25">
      <c r="B182" s="28" t="s">
        <v>26</v>
      </c>
      <c r="C182" s="29"/>
      <c r="D182" s="30"/>
      <c r="E182" s="31">
        <f>SUM(E180:E180)</f>
        <v>0</v>
      </c>
    </row>
    <row r="183" spans="2:5" x14ac:dyDescent="0.25">
      <c r="B183" s="24"/>
      <c r="C183" s="25"/>
      <c r="D183" s="26"/>
      <c r="E183" s="27"/>
    </row>
    <row r="184" spans="2:5" x14ac:dyDescent="0.25">
      <c r="B184" s="21" t="s">
        <v>27</v>
      </c>
      <c r="C184" s="22"/>
      <c r="D184" s="22"/>
      <c r="E184" s="23"/>
    </row>
    <row r="185" spans="2:5" x14ac:dyDescent="0.25">
      <c r="B185" s="24" t="s">
        <v>28</v>
      </c>
      <c r="C185" s="25">
        <v>0</v>
      </c>
      <c r="D185" s="26">
        <v>0</v>
      </c>
      <c r="E185" s="27">
        <f>C185*D185</f>
        <v>0</v>
      </c>
    </row>
    <row r="186" spans="2:5" x14ac:dyDescent="0.25">
      <c r="B186" s="24" t="s">
        <v>29</v>
      </c>
      <c r="C186" s="25">
        <v>0</v>
      </c>
      <c r="D186" s="26">
        <v>0</v>
      </c>
      <c r="E186" s="27">
        <f>C186*D186</f>
        <v>0</v>
      </c>
    </row>
    <row r="187" spans="2:5" x14ac:dyDescent="0.25">
      <c r="B187" s="24" t="s">
        <v>39</v>
      </c>
      <c r="C187" s="25">
        <v>0</v>
      </c>
      <c r="D187" s="26">
        <v>0</v>
      </c>
      <c r="E187" s="27">
        <f>C187*D187</f>
        <v>0</v>
      </c>
    </row>
    <row r="188" spans="2:5" x14ac:dyDescent="0.25">
      <c r="B188" s="24"/>
      <c r="C188" s="25"/>
      <c r="D188" s="26"/>
      <c r="E188" s="27"/>
    </row>
    <row r="189" spans="2:5" x14ac:dyDescent="0.25">
      <c r="B189" s="28" t="s">
        <v>30</v>
      </c>
      <c r="C189" s="29"/>
      <c r="D189" s="30"/>
      <c r="E189" s="31">
        <f>SUM(E185:E187)</f>
        <v>0</v>
      </c>
    </row>
    <row r="190" spans="2:5" x14ac:dyDescent="0.25">
      <c r="B190" s="24"/>
      <c r="C190" s="25"/>
      <c r="D190" s="26"/>
      <c r="E190" s="27"/>
    </row>
    <row r="191" spans="2:5" x14ac:dyDescent="0.25">
      <c r="B191" s="21" t="s">
        <v>31</v>
      </c>
      <c r="C191" s="22"/>
      <c r="D191" s="22"/>
      <c r="E191" s="23"/>
    </row>
    <row r="192" spans="2:5" x14ac:dyDescent="0.25">
      <c r="B192" s="24" t="s">
        <v>32</v>
      </c>
      <c r="C192" s="25">
        <v>0</v>
      </c>
      <c r="D192" s="26">
        <v>0</v>
      </c>
      <c r="E192" s="27">
        <f>C192*D192</f>
        <v>0</v>
      </c>
    </row>
    <row r="193" spans="2:5" x14ac:dyDescent="0.25">
      <c r="B193" s="24"/>
      <c r="C193" s="25"/>
      <c r="D193" s="26"/>
      <c r="E193" s="27"/>
    </row>
    <row r="194" spans="2:5" x14ac:dyDescent="0.25">
      <c r="B194" s="28" t="s">
        <v>33</v>
      </c>
      <c r="C194" s="29"/>
      <c r="D194" s="30"/>
      <c r="E194" s="31">
        <f>SUM(E192:E192)</f>
        <v>0</v>
      </c>
    </row>
    <row r="195" spans="2:5" x14ac:dyDescent="0.25">
      <c r="B195" s="32"/>
      <c r="C195" s="33"/>
      <c r="D195" s="34"/>
      <c r="E195" s="35"/>
    </row>
    <row r="196" spans="2:5" x14ac:dyDescent="0.25">
      <c r="B196" s="21" t="s">
        <v>38</v>
      </c>
      <c r="C196" s="22"/>
      <c r="D196" s="22"/>
      <c r="E196" s="23"/>
    </row>
    <row r="197" spans="2:5" x14ac:dyDescent="0.25">
      <c r="B197" s="24"/>
      <c r="C197" s="25">
        <v>0</v>
      </c>
      <c r="D197" s="26">
        <v>0</v>
      </c>
      <c r="E197" s="27">
        <f>C197*D197</f>
        <v>0</v>
      </c>
    </row>
    <row r="198" spans="2:5" x14ac:dyDescent="0.25">
      <c r="B198" s="24"/>
      <c r="C198" s="25">
        <v>0</v>
      </c>
      <c r="D198" s="26">
        <v>0</v>
      </c>
      <c r="E198" s="27">
        <f>C198*D198</f>
        <v>0</v>
      </c>
    </row>
    <row r="199" spans="2:5" x14ac:dyDescent="0.25">
      <c r="B199" s="24"/>
      <c r="C199" s="25">
        <v>0</v>
      </c>
      <c r="D199" s="26">
        <v>0</v>
      </c>
      <c r="E199" s="27">
        <f>C199*D199</f>
        <v>0</v>
      </c>
    </row>
    <row r="200" spans="2:5" x14ac:dyDescent="0.25">
      <c r="B200" s="24"/>
      <c r="C200" s="25"/>
      <c r="D200" s="26"/>
      <c r="E200" s="27"/>
    </row>
    <row r="201" spans="2:5" x14ac:dyDescent="0.25">
      <c r="B201" s="28" t="s">
        <v>40</v>
      </c>
      <c r="C201" s="29"/>
      <c r="D201" s="30"/>
      <c r="E201" s="31">
        <f>SUM(E197:E199)</f>
        <v>0</v>
      </c>
    </row>
    <row r="202" spans="2:5" x14ac:dyDescent="0.25">
      <c r="B202" s="32"/>
      <c r="C202" s="33"/>
      <c r="D202" s="34"/>
      <c r="E202" s="35"/>
    </row>
    <row r="203" spans="2:5" x14ac:dyDescent="0.25">
      <c r="B203" s="21" t="s">
        <v>251</v>
      </c>
      <c r="C203" s="22"/>
      <c r="D203" s="22"/>
      <c r="E203" s="23"/>
    </row>
    <row r="204" spans="2:5" x14ac:dyDescent="0.25">
      <c r="B204" s="24"/>
      <c r="C204" s="25">
        <v>0</v>
      </c>
      <c r="D204" s="26">
        <v>0</v>
      </c>
      <c r="E204" s="27">
        <f>C204*D204</f>
        <v>0</v>
      </c>
    </row>
    <row r="205" spans="2:5" x14ac:dyDescent="0.25">
      <c r="B205" s="24"/>
      <c r="C205" s="25">
        <v>0</v>
      </c>
      <c r="D205" s="26">
        <v>0</v>
      </c>
      <c r="E205" s="27">
        <f>C205*D205</f>
        <v>0</v>
      </c>
    </row>
    <row r="206" spans="2:5" x14ac:dyDescent="0.25">
      <c r="B206" s="24"/>
      <c r="C206" s="25">
        <v>0</v>
      </c>
      <c r="D206" s="26">
        <v>0</v>
      </c>
      <c r="E206" s="27">
        <f>C206*D206</f>
        <v>0</v>
      </c>
    </row>
    <row r="207" spans="2:5" x14ac:dyDescent="0.25">
      <c r="B207" s="24"/>
      <c r="C207" s="25"/>
      <c r="D207" s="26"/>
      <c r="E207" s="27"/>
    </row>
    <row r="208" spans="2:5" x14ac:dyDescent="0.25">
      <c r="B208" s="28" t="s">
        <v>252</v>
      </c>
      <c r="C208" s="29"/>
      <c r="D208" s="30"/>
      <c r="E208" s="31">
        <f>SUM(E204:E206)</f>
        <v>0</v>
      </c>
    </row>
    <row r="209" spans="2:5" x14ac:dyDescent="0.25">
      <c r="B209" s="79"/>
      <c r="C209" s="80"/>
      <c r="D209" s="81"/>
      <c r="E209" s="82"/>
    </row>
    <row r="210" spans="2:5" x14ac:dyDescent="0.25">
      <c r="B210" s="21" t="s">
        <v>34</v>
      </c>
      <c r="C210" s="22"/>
      <c r="D210" s="22"/>
      <c r="E210" s="23"/>
    </row>
    <row r="211" spans="2:5" x14ac:dyDescent="0.25">
      <c r="B211" s="24" t="s">
        <v>35</v>
      </c>
      <c r="C211" s="25">
        <v>0</v>
      </c>
      <c r="D211" s="26">
        <v>0</v>
      </c>
      <c r="E211" s="27">
        <f>C211*D211</f>
        <v>0</v>
      </c>
    </row>
    <row r="212" spans="2:5" x14ac:dyDescent="0.25">
      <c r="B212" s="24"/>
      <c r="C212" s="25"/>
      <c r="D212" s="26"/>
      <c r="E212" s="27"/>
    </row>
    <row r="213" spans="2:5" x14ac:dyDescent="0.25">
      <c r="B213" s="28" t="s">
        <v>36</v>
      </c>
      <c r="C213" s="29"/>
      <c r="D213" s="30"/>
      <c r="E213" s="31">
        <f>SUM(E211:E211)</f>
        <v>0</v>
      </c>
    </row>
    <row r="214" spans="2:5" x14ac:dyDescent="0.25">
      <c r="B214" s="36"/>
      <c r="C214" s="37"/>
      <c r="D214" s="38"/>
      <c r="E214" s="39"/>
    </row>
    <row r="215" spans="2:5" ht="15.75" thickBot="1" x14ac:dyDescent="0.3">
      <c r="B215" s="40"/>
      <c r="C215" s="41"/>
      <c r="D215" s="42" t="s">
        <v>37</v>
      </c>
      <c r="E215" s="43">
        <f>E182+E189+E194+E201+E208+E213</f>
        <v>0</v>
      </c>
    </row>
  </sheetData>
  <mergeCells count="13">
    <mergeCell ref="A175:F175"/>
    <mergeCell ref="A176:F176"/>
    <mergeCell ref="C1:F1"/>
    <mergeCell ref="A7:B7"/>
    <mergeCell ref="C3:F3"/>
    <mergeCell ref="C4:F4"/>
    <mergeCell ref="C5:F5"/>
    <mergeCell ref="C6:F6"/>
    <mergeCell ref="C7:F7"/>
    <mergeCell ref="A4:B4"/>
    <mergeCell ref="A5:B5"/>
    <mergeCell ref="A6:B6"/>
    <mergeCell ref="A3:B3"/>
  </mergeCells>
  <pageMargins left="0.27559055118110237" right="0.19685039370078741" top="0.27559055118110237" bottom="0.47244094488188981" header="0.15748031496062992" footer="0.31496062992125984"/>
  <pageSetup paperSize="9" scale="77" fitToHeight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EB75-7595-46B9-8976-AAC5596B262A}">
  <sheetPr>
    <tabColor theme="9" tint="0.59999389629810485"/>
    <pageSetUpPr fitToPage="1"/>
  </sheetPr>
  <dimension ref="A1:F230"/>
  <sheetViews>
    <sheetView tabSelected="1" workbookViewId="0">
      <selection activeCell="K192" sqref="K192"/>
    </sheetView>
  </sheetViews>
  <sheetFormatPr defaultRowHeight="15" x14ac:dyDescent="0.25"/>
  <cols>
    <col min="1" max="1" width="12.140625" style="4" customWidth="1"/>
    <col min="2" max="2" width="67.7109375" customWidth="1"/>
    <col min="3" max="3" width="13.140625" customWidth="1"/>
    <col min="4" max="4" width="11.28515625" customWidth="1"/>
    <col min="5" max="5" width="14.85546875" customWidth="1"/>
    <col min="6" max="6" width="11.5703125" customWidth="1"/>
  </cols>
  <sheetData>
    <row r="1" spans="1:6" ht="55.5" customHeight="1" x14ac:dyDescent="0.25">
      <c r="C1" s="91" t="s">
        <v>278</v>
      </c>
      <c r="D1" s="92"/>
      <c r="E1" s="92"/>
      <c r="F1" s="92"/>
    </row>
    <row r="2" spans="1:6" ht="15.75" thickBot="1" x14ac:dyDescent="0.3"/>
    <row r="3" spans="1:6" ht="15" customHeight="1" x14ac:dyDescent="0.25">
      <c r="A3" s="103" t="s">
        <v>12</v>
      </c>
      <c r="B3" s="104"/>
      <c r="C3" s="95" t="s">
        <v>42</v>
      </c>
      <c r="D3" s="95"/>
      <c r="E3" s="95"/>
      <c r="F3" s="96"/>
    </row>
    <row r="4" spans="1:6" ht="15" customHeight="1" x14ac:dyDescent="0.25">
      <c r="A4" s="101" t="s">
        <v>20</v>
      </c>
      <c r="B4" s="102"/>
      <c r="C4" s="97" t="s">
        <v>41</v>
      </c>
      <c r="D4" s="97"/>
      <c r="E4" s="97"/>
      <c r="F4" s="98"/>
    </row>
    <row r="5" spans="1:6" ht="15" customHeight="1" x14ac:dyDescent="0.25">
      <c r="A5" s="101" t="s">
        <v>21</v>
      </c>
      <c r="B5" s="102"/>
      <c r="C5" s="97" t="s">
        <v>150</v>
      </c>
      <c r="D5" s="97"/>
      <c r="E5" s="97"/>
      <c r="F5" s="98"/>
    </row>
    <row r="6" spans="1:6" ht="15" customHeight="1" x14ac:dyDescent="0.25">
      <c r="A6" s="101" t="s">
        <v>22</v>
      </c>
      <c r="B6" s="102"/>
      <c r="C6" s="97" t="s">
        <v>151</v>
      </c>
      <c r="D6" s="97"/>
      <c r="E6" s="97"/>
      <c r="F6" s="98"/>
    </row>
    <row r="7" spans="1:6" ht="15" customHeight="1" thickBot="1" x14ac:dyDescent="0.3">
      <c r="A7" s="93" t="s">
        <v>23</v>
      </c>
      <c r="B7" s="94"/>
      <c r="C7" s="99">
        <v>1</v>
      </c>
      <c r="D7" s="99"/>
      <c r="E7" s="99"/>
      <c r="F7" s="100"/>
    </row>
    <row r="8" spans="1:6" ht="15.75" thickBot="1" x14ac:dyDescent="0.3">
      <c r="A8" s="50"/>
      <c r="B8" s="51"/>
      <c r="C8" s="51"/>
      <c r="D8" s="51"/>
      <c r="E8" s="51"/>
      <c r="F8" s="51"/>
    </row>
    <row r="9" spans="1:6" s="4" customFormat="1" ht="38.25" x14ac:dyDescent="0.25">
      <c r="A9" s="52" t="s">
        <v>6</v>
      </c>
      <c r="B9" s="53" t="s">
        <v>7</v>
      </c>
      <c r="C9" s="54" t="s">
        <v>0</v>
      </c>
      <c r="D9" s="53" t="s">
        <v>1</v>
      </c>
      <c r="E9" s="53" t="s">
        <v>2</v>
      </c>
      <c r="F9" s="55" t="s">
        <v>9</v>
      </c>
    </row>
    <row r="10" spans="1:6" s="4" customFormat="1" x14ac:dyDescent="0.25">
      <c r="A10" s="12"/>
      <c r="B10" s="56" t="s">
        <v>11</v>
      </c>
      <c r="C10" s="13"/>
      <c r="D10" s="14"/>
      <c r="E10" s="14"/>
      <c r="F10" s="57"/>
    </row>
    <row r="11" spans="1:6" x14ac:dyDescent="0.25">
      <c r="A11" s="15"/>
      <c r="B11" s="16" t="s">
        <v>169</v>
      </c>
      <c r="C11" s="47"/>
      <c r="D11" s="17"/>
      <c r="E11" s="47"/>
      <c r="F11" s="58"/>
    </row>
    <row r="12" spans="1:6" x14ac:dyDescent="0.25">
      <c r="A12" s="2">
        <v>250</v>
      </c>
      <c r="B12" s="3" t="s">
        <v>170</v>
      </c>
      <c r="C12" s="46">
        <v>1700</v>
      </c>
      <c r="D12" s="3"/>
      <c r="E12" s="46">
        <f t="shared" ref="E12:E36" si="0">C12*D12</f>
        <v>0</v>
      </c>
      <c r="F12" s="44">
        <f>A12*D12/C7</f>
        <v>0</v>
      </c>
    </row>
    <row r="13" spans="1:6" x14ac:dyDescent="0.25">
      <c r="A13" s="2">
        <v>250</v>
      </c>
      <c r="B13" s="3" t="s">
        <v>171</v>
      </c>
      <c r="C13" s="46">
        <v>2100</v>
      </c>
      <c r="D13" s="3"/>
      <c r="E13" s="46">
        <f t="shared" si="0"/>
        <v>0</v>
      </c>
      <c r="F13" s="44">
        <f>A13*D13/C7</f>
        <v>0</v>
      </c>
    </row>
    <row r="14" spans="1:6" x14ac:dyDescent="0.25">
      <c r="A14" s="2">
        <v>350</v>
      </c>
      <c r="B14" s="3" t="s">
        <v>172</v>
      </c>
      <c r="C14" s="46">
        <v>2200</v>
      </c>
      <c r="D14" s="3"/>
      <c r="E14" s="46">
        <f t="shared" si="0"/>
        <v>0</v>
      </c>
      <c r="F14" s="44">
        <f>A14*D14/C7</f>
        <v>0</v>
      </c>
    </row>
    <row r="15" spans="1:6" x14ac:dyDescent="0.25">
      <c r="A15" s="2">
        <v>200</v>
      </c>
      <c r="B15" s="3" t="s">
        <v>173</v>
      </c>
      <c r="C15" s="46">
        <v>2200</v>
      </c>
      <c r="D15" s="3"/>
      <c r="E15" s="46">
        <f t="shared" si="0"/>
        <v>0</v>
      </c>
      <c r="F15" s="44">
        <f>A15*D15/C7</f>
        <v>0</v>
      </c>
    </row>
    <row r="16" spans="1:6" x14ac:dyDescent="0.25">
      <c r="A16" s="2">
        <v>200</v>
      </c>
      <c r="B16" s="3" t="s">
        <v>174</v>
      </c>
      <c r="C16" s="46">
        <v>3100</v>
      </c>
      <c r="D16" s="3"/>
      <c r="E16" s="46">
        <f t="shared" si="0"/>
        <v>0</v>
      </c>
      <c r="F16" s="44">
        <f>A16*D16/C7</f>
        <v>0</v>
      </c>
    </row>
    <row r="17" spans="1:6" x14ac:dyDescent="0.25">
      <c r="A17" s="2">
        <v>250</v>
      </c>
      <c r="B17" s="3" t="s">
        <v>175</v>
      </c>
      <c r="C17" s="46">
        <v>1800</v>
      </c>
      <c r="D17" s="3"/>
      <c r="E17" s="46">
        <f t="shared" si="0"/>
        <v>0</v>
      </c>
      <c r="F17" s="44">
        <f>A17*D17/C7</f>
        <v>0</v>
      </c>
    </row>
    <row r="18" spans="1:6" ht="25.5" x14ac:dyDescent="0.25">
      <c r="A18" s="2">
        <v>210</v>
      </c>
      <c r="B18" s="3" t="s">
        <v>186</v>
      </c>
      <c r="C18" s="46">
        <v>1278</v>
      </c>
      <c r="D18" s="3"/>
      <c r="E18" s="46">
        <f t="shared" ref="E18" si="1">C18*D18</f>
        <v>0</v>
      </c>
      <c r="F18" s="44">
        <f>A18*D18/C7</f>
        <v>0</v>
      </c>
    </row>
    <row r="19" spans="1:6" x14ac:dyDescent="0.25">
      <c r="A19" s="2">
        <v>150</v>
      </c>
      <c r="B19" s="3" t="s">
        <v>176</v>
      </c>
      <c r="C19" s="46">
        <v>950</v>
      </c>
      <c r="D19" s="3"/>
      <c r="E19" s="46">
        <f t="shared" si="0"/>
        <v>0</v>
      </c>
      <c r="F19" s="44">
        <f>A19*D19/C7</f>
        <v>0</v>
      </c>
    </row>
    <row r="20" spans="1:6" x14ac:dyDescent="0.25">
      <c r="A20" s="2">
        <v>150</v>
      </c>
      <c r="B20" s="3" t="s">
        <v>177</v>
      </c>
      <c r="C20" s="46">
        <v>550</v>
      </c>
      <c r="D20" s="3"/>
      <c r="E20" s="46">
        <f t="shared" si="0"/>
        <v>0</v>
      </c>
      <c r="F20" s="44">
        <f>A20*D20/C7</f>
        <v>0</v>
      </c>
    </row>
    <row r="21" spans="1:6" ht="25.5" x14ac:dyDescent="0.25">
      <c r="A21" s="2">
        <v>300</v>
      </c>
      <c r="B21" s="3" t="s">
        <v>178</v>
      </c>
      <c r="C21" s="46">
        <v>1900</v>
      </c>
      <c r="D21" s="3"/>
      <c r="E21" s="46">
        <f t="shared" si="0"/>
        <v>0</v>
      </c>
      <c r="F21" s="44">
        <f>A21*D21/C7</f>
        <v>0</v>
      </c>
    </row>
    <row r="22" spans="1:6" ht="25.5" x14ac:dyDescent="0.25">
      <c r="A22" s="2">
        <v>300</v>
      </c>
      <c r="B22" s="3" t="s">
        <v>179</v>
      </c>
      <c r="C22" s="46">
        <v>2200</v>
      </c>
      <c r="D22" s="3"/>
      <c r="E22" s="46">
        <f t="shared" si="0"/>
        <v>0</v>
      </c>
      <c r="F22" s="44">
        <f>A22*D22/C7</f>
        <v>0</v>
      </c>
    </row>
    <row r="23" spans="1:6" ht="25.5" x14ac:dyDescent="0.25">
      <c r="A23" s="2">
        <v>500</v>
      </c>
      <c r="B23" s="3" t="s">
        <v>180</v>
      </c>
      <c r="C23" s="46">
        <v>900</v>
      </c>
      <c r="D23" s="3"/>
      <c r="E23" s="46">
        <f t="shared" si="0"/>
        <v>0</v>
      </c>
      <c r="F23" s="44">
        <f>A23*D23/C7</f>
        <v>0</v>
      </c>
    </row>
    <row r="24" spans="1:6" ht="25.5" x14ac:dyDescent="0.25">
      <c r="A24" s="2">
        <v>400</v>
      </c>
      <c r="B24" s="3" t="s">
        <v>183</v>
      </c>
      <c r="C24" s="46">
        <v>1800</v>
      </c>
      <c r="D24" s="3"/>
      <c r="E24" s="46">
        <f t="shared" si="0"/>
        <v>0</v>
      </c>
      <c r="F24" s="44">
        <f>A24*D24/C7</f>
        <v>0</v>
      </c>
    </row>
    <row r="25" spans="1:6" ht="25.5" x14ac:dyDescent="0.25">
      <c r="A25" s="2">
        <v>300</v>
      </c>
      <c r="B25" s="3" t="s">
        <v>182</v>
      </c>
      <c r="C25" s="46">
        <v>600</v>
      </c>
      <c r="D25" s="3"/>
      <c r="E25" s="46">
        <f t="shared" si="0"/>
        <v>0</v>
      </c>
      <c r="F25" s="44">
        <f>A25*D25/C7</f>
        <v>0</v>
      </c>
    </row>
    <row r="26" spans="1:6" x14ac:dyDescent="0.25">
      <c r="A26" s="2">
        <v>150</v>
      </c>
      <c r="B26" s="3" t="s">
        <v>268</v>
      </c>
      <c r="C26" s="46">
        <v>750</v>
      </c>
      <c r="D26" s="3"/>
      <c r="E26" s="46">
        <f t="shared" si="0"/>
        <v>0</v>
      </c>
      <c r="F26" s="44">
        <f>A26*D26/C7</f>
        <v>0</v>
      </c>
    </row>
    <row r="27" spans="1:6" x14ac:dyDescent="0.25">
      <c r="A27" s="2">
        <v>150</v>
      </c>
      <c r="B27" s="3" t="s">
        <v>181</v>
      </c>
      <c r="C27" s="46">
        <v>900</v>
      </c>
      <c r="D27" s="3"/>
      <c r="E27" s="46">
        <f t="shared" si="0"/>
        <v>0</v>
      </c>
      <c r="F27" s="44">
        <f>A27*D27/C7</f>
        <v>0</v>
      </c>
    </row>
    <row r="28" spans="1:6" x14ac:dyDescent="0.25">
      <c r="A28" s="2">
        <v>50</v>
      </c>
      <c r="B28" s="3" t="s">
        <v>184</v>
      </c>
      <c r="C28" s="46">
        <v>150</v>
      </c>
      <c r="D28" s="3"/>
      <c r="E28" s="46">
        <f t="shared" si="0"/>
        <v>0</v>
      </c>
      <c r="F28" s="44">
        <f>A28*D28/C7</f>
        <v>0</v>
      </c>
    </row>
    <row r="29" spans="1:6" ht="15" customHeight="1" x14ac:dyDescent="0.25">
      <c r="A29" s="2">
        <v>300</v>
      </c>
      <c r="B29" s="3" t="s">
        <v>185</v>
      </c>
      <c r="C29" s="46">
        <v>600</v>
      </c>
      <c r="D29" s="3"/>
      <c r="E29" s="46">
        <f t="shared" si="0"/>
        <v>0</v>
      </c>
      <c r="F29" s="45">
        <f>A29*D29/C7</f>
        <v>0</v>
      </c>
    </row>
    <row r="30" spans="1:6" ht="25.5" x14ac:dyDescent="0.25">
      <c r="A30" s="2">
        <v>100</v>
      </c>
      <c r="B30" s="3" t="s">
        <v>187</v>
      </c>
      <c r="C30" s="46">
        <v>500</v>
      </c>
      <c r="D30" s="3"/>
      <c r="E30" s="46">
        <f t="shared" si="0"/>
        <v>0</v>
      </c>
      <c r="F30" s="45">
        <f>A30*D30/C7</f>
        <v>0</v>
      </c>
    </row>
    <row r="31" spans="1:6" ht="25.5" x14ac:dyDescent="0.25">
      <c r="A31" s="2">
        <v>100</v>
      </c>
      <c r="B31" s="3" t="s">
        <v>188</v>
      </c>
      <c r="C31" s="46">
        <v>700</v>
      </c>
      <c r="D31" s="3"/>
      <c r="E31" s="46">
        <f t="shared" si="0"/>
        <v>0</v>
      </c>
      <c r="F31" s="45">
        <f>A31*D31/C7</f>
        <v>0</v>
      </c>
    </row>
    <row r="32" spans="1:6" ht="25.5" x14ac:dyDescent="0.25">
      <c r="A32" s="2">
        <v>100</v>
      </c>
      <c r="B32" s="3" t="s">
        <v>80</v>
      </c>
      <c r="C32" s="46">
        <v>700</v>
      </c>
      <c r="D32" s="3"/>
      <c r="E32" s="46">
        <f t="shared" si="0"/>
        <v>0</v>
      </c>
      <c r="F32" s="45">
        <f>A32*D32/C7</f>
        <v>0</v>
      </c>
    </row>
    <row r="33" spans="1:6" x14ac:dyDescent="0.25">
      <c r="A33" s="2">
        <v>100</v>
      </c>
      <c r="B33" s="3" t="s">
        <v>81</v>
      </c>
      <c r="C33" s="46">
        <v>700</v>
      </c>
      <c r="D33" s="3"/>
      <c r="E33" s="46">
        <f t="shared" si="0"/>
        <v>0</v>
      </c>
      <c r="F33" s="45">
        <f>A33*D33/C7</f>
        <v>0</v>
      </c>
    </row>
    <row r="34" spans="1:6" ht="25.5" x14ac:dyDescent="0.25">
      <c r="A34" s="2">
        <v>100</v>
      </c>
      <c r="B34" s="3" t="s">
        <v>82</v>
      </c>
      <c r="C34" s="46">
        <v>850</v>
      </c>
      <c r="D34" s="3"/>
      <c r="E34" s="46">
        <f t="shared" si="0"/>
        <v>0</v>
      </c>
      <c r="F34" s="45">
        <f>A34*D34/C7</f>
        <v>0</v>
      </c>
    </row>
    <row r="35" spans="1:6" ht="25.5" x14ac:dyDescent="0.25">
      <c r="A35" s="2">
        <v>100</v>
      </c>
      <c r="B35" s="3" t="s">
        <v>83</v>
      </c>
      <c r="C35" s="46">
        <v>550</v>
      </c>
      <c r="D35" s="3"/>
      <c r="E35" s="46">
        <f t="shared" si="0"/>
        <v>0</v>
      </c>
      <c r="F35" s="45">
        <f>A35*D35/C7</f>
        <v>0</v>
      </c>
    </row>
    <row r="36" spans="1:6" x14ac:dyDescent="0.25">
      <c r="A36" s="2">
        <v>100</v>
      </c>
      <c r="B36" s="3" t="s">
        <v>84</v>
      </c>
      <c r="C36" s="46">
        <v>380</v>
      </c>
      <c r="D36" s="3"/>
      <c r="E36" s="46">
        <f t="shared" si="0"/>
        <v>0</v>
      </c>
      <c r="F36" s="45">
        <f>A36*D36/C7</f>
        <v>0</v>
      </c>
    </row>
    <row r="37" spans="1:6" x14ac:dyDescent="0.25">
      <c r="A37" s="2"/>
      <c r="B37" s="3"/>
      <c r="C37" s="46"/>
      <c r="D37" s="3"/>
      <c r="E37" s="46"/>
      <c r="F37" s="44"/>
    </row>
    <row r="38" spans="1:6" x14ac:dyDescent="0.25">
      <c r="A38" s="15"/>
      <c r="B38" s="16" t="s">
        <v>189</v>
      </c>
      <c r="C38" s="47"/>
      <c r="D38" s="17"/>
      <c r="E38" s="47"/>
      <c r="F38" s="58"/>
    </row>
    <row r="39" spans="1:6" ht="25.5" x14ac:dyDescent="0.25">
      <c r="A39" s="2">
        <v>150</v>
      </c>
      <c r="B39" s="3" t="s">
        <v>190</v>
      </c>
      <c r="C39" s="46">
        <v>450</v>
      </c>
      <c r="D39" s="3"/>
      <c r="E39" s="46">
        <f t="shared" ref="E39:E45" si="2">C39*D39</f>
        <v>0</v>
      </c>
      <c r="F39" s="44">
        <f>A39*D39/C7</f>
        <v>0</v>
      </c>
    </row>
    <row r="40" spans="1:6" x14ac:dyDescent="0.25">
      <c r="A40" s="2">
        <v>200</v>
      </c>
      <c r="B40" s="3" t="s">
        <v>191</v>
      </c>
      <c r="C40" s="46">
        <v>500</v>
      </c>
      <c r="D40" s="3"/>
      <c r="E40" s="46">
        <f t="shared" si="2"/>
        <v>0</v>
      </c>
      <c r="F40" s="44">
        <f>A40*D40/C7</f>
        <v>0</v>
      </c>
    </row>
    <row r="41" spans="1:6" x14ac:dyDescent="0.25">
      <c r="A41" s="2">
        <v>200</v>
      </c>
      <c r="B41" s="1" t="s">
        <v>203</v>
      </c>
      <c r="C41" s="46">
        <v>500</v>
      </c>
      <c r="D41" s="3"/>
      <c r="E41" s="46">
        <f t="shared" si="2"/>
        <v>0</v>
      </c>
      <c r="F41" s="44">
        <f>A41*D41/C7</f>
        <v>0</v>
      </c>
    </row>
    <row r="42" spans="1:6" x14ac:dyDescent="0.25">
      <c r="A42" s="2">
        <v>200</v>
      </c>
      <c r="B42" s="3" t="s">
        <v>192</v>
      </c>
      <c r="C42" s="46">
        <v>750</v>
      </c>
      <c r="D42" s="3"/>
      <c r="E42" s="46">
        <f t="shared" si="2"/>
        <v>0</v>
      </c>
      <c r="F42" s="44">
        <f>A42*D42/C7</f>
        <v>0</v>
      </c>
    </row>
    <row r="43" spans="1:6" ht="25.5" x14ac:dyDescent="0.25">
      <c r="A43" s="2">
        <v>200</v>
      </c>
      <c r="B43" s="3" t="s">
        <v>194</v>
      </c>
      <c r="C43" s="46">
        <v>290</v>
      </c>
      <c r="D43" s="3"/>
      <c r="E43" s="46">
        <f t="shared" si="2"/>
        <v>0</v>
      </c>
      <c r="F43" s="44">
        <f>A43*D43/C7</f>
        <v>0</v>
      </c>
    </row>
    <row r="44" spans="1:6" ht="25.5" x14ac:dyDescent="0.25">
      <c r="A44" s="2">
        <v>200</v>
      </c>
      <c r="B44" s="3" t="s">
        <v>193</v>
      </c>
      <c r="C44" s="46">
        <v>320</v>
      </c>
      <c r="D44" s="3"/>
      <c r="E44" s="46">
        <f t="shared" si="2"/>
        <v>0</v>
      </c>
      <c r="F44" s="44">
        <f>A44*D44/C7</f>
        <v>0</v>
      </c>
    </row>
    <row r="45" spans="1:6" ht="25.5" x14ac:dyDescent="0.25">
      <c r="A45" s="2">
        <v>150</v>
      </c>
      <c r="B45" s="3" t="s">
        <v>195</v>
      </c>
      <c r="C45" s="46">
        <v>190</v>
      </c>
      <c r="D45" s="3"/>
      <c r="E45" s="46">
        <f t="shared" si="2"/>
        <v>0</v>
      </c>
      <c r="F45" s="44">
        <f>A45*D45/C7</f>
        <v>0</v>
      </c>
    </row>
    <row r="46" spans="1:6" ht="25.5" x14ac:dyDescent="0.25">
      <c r="A46" s="2">
        <v>200</v>
      </c>
      <c r="B46" s="3" t="s">
        <v>196</v>
      </c>
      <c r="C46" s="46">
        <v>450</v>
      </c>
      <c r="D46" s="3"/>
      <c r="E46" s="46">
        <f t="shared" ref="E46:E52" si="3">C46*D46</f>
        <v>0</v>
      </c>
      <c r="F46" s="44">
        <f>A46*D46/C7</f>
        <v>0</v>
      </c>
    </row>
    <row r="47" spans="1:6" ht="25.5" x14ac:dyDescent="0.25">
      <c r="A47" s="2">
        <v>200</v>
      </c>
      <c r="B47" s="3" t="s">
        <v>197</v>
      </c>
      <c r="C47" s="46">
        <v>750</v>
      </c>
      <c r="D47" s="3"/>
      <c r="E47" s="46">
        <f t="shared" si="3"/>
        <v>0</v>
      </c>
      <c r="F47" s="44">
        <f>A47*D47/C7</f>
        <v>0</v>
      </c>
    </row>
    <row r="48" spans="1:6" ht="25.5" customHeight="1" x14ac:dyDescent="0.25">
      <c r="A48" s="2">
        <v>200</v>
      </c>
      <c r="B48" s="3" t="s">
        <v>198</v>
      </c>
      <c r="C48" s="46">
        <v>750</v>
      </c>
      <c r="D48" s="3"/>
      <c r="E48" s="46">
        <f t="shared" si="3"/>
        <v>0</v>
      </c>
      <c r="F48" s="44">
        <f>A48*D48/C7</f>
        <v>0</v>
      </c>
    </row>
    <row r="49" spans="1:6" ht="25.5" x14ac:dyDescent="0.25">
      <c r="A49" s="2">
        <v>200</v>
      </c>
      <c r="B49" s="3" t="s">
        <v>199</v>
      </c>
      <c r="C49" s="46">
        <v>800</v>
      </c>
      <c r="D49" s="3"/>
      <c r="E49" s="46">
        <f t="shared" si="3"/>
        <v>0</v>
      </c>
      <c r="F49" s="44">
        <f>A49*D49/C7</f>
        <v>0</v>
      </c>
    </row>
    <row r="50" spans="1:6" ht="38.25" x14ac:dyDescent="0.25">
      <c r="A50" s="2">
        <v>200</v>
      </c>
      <c r="B50" s="3" t="s">
        <v>200</v>
      </c>
      <c r="C50" s="46">
        <v>450</v>
      </c>
      <c r="D50" s="3"/>
      <c r="E50" s="46">
        <f t="shared" si="3"/>
        <v>0</v>
      </c>
      <c r="F50" s="44">
        <f>A50*D50/C7</f>
        <v>0</v>
      </c>
    </row>
    <row r="51" spans="1:6" x14ac:dyDescent="0.25">
      <c r="A51" s="2">
        <v>150</v>
      </c>
      <c r="B51" s="3" t="s">
        <v>201</v>
      </c>
      <c r="C51" s="46">
        <v>360</v>
      </c>
      <c r="D51" s="3"/>
      <c r="E51" s="46">
        <f t="shared" si="3"/>
        <v>0</v>
      </c>
      <c r="F51" s="44">
        <f>A51*D51/C7</f>
        <v>0</v>
      </c>
    </row>
    <row r="52" spans="1:6" ht="25.5" x14ac:dyDescent="0.25">
      <c r="A52" s="2">
        <v>200</v>
      </c>
      <c r="B52" s="3" t="s">
        <v>202</v>
      </c>
      <c r="C52" s="46">
        <v>380</v>
      </c>
      <c r="D52" s="3"/>
      <c r="E52" s="46">
        <f t="shared" si="3"/>
        <v>0</v>
      </c>
      <c r="F52" s="44">
        <f>A52*D52/C7</f>
        <v>0</v>
      </c>
    </row>
    <row r="53" spans="1:6" x14ac:dyDescent="0.25">
      <c r="A53" s="2">
        <v>150</v>
      </c>
      <c r="B53" s="3" t="s">
        <v>204</v>
      </c>
      <c r="C53" s="46">
        <v>638</v>
      </c>
      <c r="D53" s="3"/>
      <c r="E53" s="46">
        <f t="shared" ref="E53:E61" si="4">C53*D53</f>
        <v>0</v>
      </c>
      <c r="F53" s="44">
        <f>A53*D53/C7</f>
        <v>0</v>
      </c>
    </row>
    <row r="54" spans="1:6" ht="25.5" x14ac:dyDescent="0.25">
      <c r="A54" s="2">
        <v>150</v>
      </c>
      <c r="B54" s="3" t="s">
        <v>205</v>
      </c>
      <c r="C54" s="46">
        <v>638</v>
      </c>
      <c r="D54" s="3"/>
      <c r="E54" s="46">
        <f t="shared" si="4"/>
        <v>0</v>
      </c>
      <c r="F54" s="44">
        <f>A54*D54/C7</f>
        <v>0</v>
      </c>
    </row>
    <row r="55" spans="1:6" ht="25.5" x14ac:dyDescent="0.25">
      <c r="A55" s="2">
        <v>150</v>
      </c>
      <c r="B55" s="3" t="s">
        <v>206</v>
      </c>
      <c r="C55" s="46">
        <v>869.00000000000011</v>
      </c>
      <c r="D55" s="3"/>
      <c r="E55" s="46">
        <f t="shared" si="4"/>
        <v>0</v>
      </c>
      <c r="F55" s="44">
        <f>A55*D55/C7</f>
        <v>0</v>
      </c>
    </row>
    <row r="56" spans="1:6" ht="25.5" x14ac:dyDescent="0.25">
      <c r="A56" s="2">
        <v>150</v>
      </c>
      <c r="B56" s="3" t="s">
        <v>207</v>
      </c>
      <c r="C56" s="46">
        <v>539</v>
      </c>
      <c r="D56" s="3"/>
      <c r="E56" s="46">
        <f t="shared" si="4"/>
        <v>0</v>
      </c>
      <c r="F56" s="44">
        <f>A56*D56/C7</f>
        <v>0</v>
      </c>
    </row>
    <row r="57" spans="1:6" ht="25.5" x14ac:dyDescent="0.25">
      <c r="A57" s="2">
        <v>150</v>
      </c>
      <c r="B57" s="3" t="s">
        <v>208</v>
      </c>
      <c r="C57" s="46">
        <v>539</v>
      </c>
      <c r="D57" s="3"/>
      <c r="E57" s="46">
        <f t="shared" si="4"/>
        <v>0</v>
      </c>
      <c r="F57" s="44">
        <f>A57*D57/C7</f>
        <v>0</v>
      </c>
    </row>
    <row r="58" spans="1:6" ht="38.25" x14ac:dyDescent="0.25">
      <c r="A58" s="2">
        <v>220</v>
      </c>
      <c r="B58" s="3" t="s">
        <v>209</v>
      </c>
      <c r="C58" s="46">
        <v>853.42949999999996</v>
      </c>
      <c r="D58" s="3"/>
      <c r="E58" s="46">
        <f t="shared" si="4"/>
        <v>0</v>
      </c>
      <c r="F58" s="44">
        <f>A58*D58/C7</f>
        <v>0</v>
      </c>
    </row>
    <row r="59" spans="1:6" ht="38.25" x14ac:dyDescent="0.25">
      <c r="A59" s="2">
        <v>235</v>
      </c>
      <c r="B59" s="3" t="s">
        <v>210</v>
      </c>
      <c r="C59" s="46">
        <v>802.68650000000014</v>
      </c>
      <c r="D59" s="3"/>
      <c r="E59" s="46">
        <f t="shared" si="4"/>
        <v>0</v>
      </c>
      <c r="F59" s="44">
        <f>A59*D59/C7</f>
        <v>0</v>
      </c>
    </row>
    <row r="60" spans="1:6" ht="38.25" x14ac:dyDescent="0.25">
      <c r="A60" s="2">
        <v>185</v>
      </c>
      <c r="B60" s="3" t="s">
        <v>211</v>
      </c>
      <c r="C60" s="46">
        <v>638.63799999999992</v>
      </c>
      <c r="D60" s="3"/>
      <c r="E60" s="46">
        <f t="shared" si="4"/>
        <v>0</v>
      </c>
      <c r="F60" s="44">
        <f>A60*D60/C7</f>
        <v>0</v>
      </c>
    </row>
    <row r="61" spans="1:6" ht="38.25" x14ac:dyDescent="0.25">
      <c r="A61" s="2">
        <v>195</v>
      </c>
      <c r="B61" s="3" t="s">
        <v>232</v>
      </c>
      <c r="C61" s="46">
        <v>886.43747499999995</v>
      </c>
      <c r="D61" s="3"/>
      <c r="E61" s="46">
        <f t="shared" si="4"/>
        <v>0</v>
      </c>
      <c r="F61" s="44">
        <f>A61*D61/C7</f>
        <v>0</v>
      </c>
    </row>
    <row r="62" spans="1:6" x14ac:dyDescent="0.25">
      <c r="A62" s="2"/>
      <c r="B62" s="3"/>
      <c r="C62" s="46"/>
      <c r="D62" s="3"/>
      <c r="E62" s="46"/>
      <c r="F62" s="44"/>
    </row>
    <row r="63" spans="1:6" x14ac:dyDescent="0.25">
      <c r="A63" s="15"/>
      <c r="B63" s="16" t="s">
        <v>3</v>
      </c>
      <c r="C63" s="47"/>
      <c r="D63" s="17"/>
      <c r="E63" s="47"/>
      <c r="F63" s="58"/>
    </row>
    <row r="64" spans="1:6" ht="25.5" x14ac:dyDescent="0.25">
      <c r="A64" s="2">
        <v>40</v>
      </c>
      <c r="B64" s="3" t="s">
        <v>98</v>
      </c>
      <c r="C64" s="46">
        <v>220</v>
      </c>
      <c r="D64" s="3"/>
      <c r="E64" s="46">
        <f t="shared" ref="E64:E86" si="5">C64*D64</f>
        <v>0</v>
      </c>
      <c r="F64" s="44">
        <f>A64*D64/C7</f>
        <v>0</v>
      </c>
    </row>
    <row r="65" spans="1:6" ht="25.5" x14ac:dyDescent="0.25">
      <c r="A65" s="2">
        <v>100</v>
      </c>
      <c r="B65" s="3" t="s">
        <v>99</v>
      </c>
      <c r="C65" s="46">
        <v>240</v>
      </c>
      <c r="D65" s="3"/>
      <c r="E65" s="46">
        <f t="shared" si="5"/>
        <v>0</v>
      </c>
      <c r="F65" s="44">
        <f>A65*D65/C7</f>
        <v>0</v>
      </c>
    </row>
    <row r="66" spans="1:6" ht="25.5" x14ac:dyDescent="0.25">
      <c r="A66" s="2">
        <v>100</v>
      </c>
      <c r="B66" s="3" t="s">
        <v>100</v>
      </c>
      <c r="C66" s="46">
        <v>240</v>
      </c>
      <c r="D66" s="3"/>
      <c r="E66" s="46">
        <f t="shared" si="5"/>
        <v>0</v>
      </c>
      <c r="F66" s="44">
        <f>A66*D66/C7</f>
        <v>0</v>
      </c>
    </row>
    <row r="67" spans="1:6" x14ac:dyDescent="0.25">
      <c r="A67" s="2">
        <v>90</v>
      </c>
      <c r="B67" s="3" t="s">
        <v>101</v>
      </c>
      <c r="C67" s="46">
        <v>200</v>
      </c>
      <c r="D67" s="3"/>
      <c r="E67" s="46">
        <f t="shared" si="5"/>
        <v>0</v>
      </c>
      <c r="F67" s="44">
        <f>A67*D67/C7</f>
        <v>0</v>
      </c>
    </row>
    <row r="68" spans="1:6" x14ac:dyDescent="0.25">
      <c r="A68" s="2">
        <v>90</v>
      </c>
      <c r="B68" s="3" t="s">
        <v>102</v>
      </c>
      <c r="C68" s="46">
        <v>200</v>
      </c>
      <c r="D68" s="3"/>
      <c r="E68" s="46">
        <f t="shared" si="5"/>
        <v>0</v>
      </c>
      <c r="F68" s="44">
        <f>A68*D68/C7</f>
        <v>0</v>
      </c>
    </row>
    <row r="69" spans="1:6" ht="25.5" x14ac:dyDescent="0.25">
      <c r="A69" s="2">
        <v>90</v>
      </c>
      <c r="B69" s="3" t="s">
        <v>103</v>
      </c>
      <c r="C69" s="46">
        <v>230</v>
      </c>
      <c r="D69" s="3"/>
      <c r="E69" s="46">
        <f t="shared" si="5"/>
        <v>0</v>
      </c>
      <c r="F69" s="44">
        <f>A69*D69/C7</f>
        <v>0</v>
      </c>
    </row>
    <row r="70" spans="1:6" x14ac:dyDescent="0.25">
      <c r="A70" s="2">
        <v>90</v>
      </c>
      <c r="B70" s="3" t="s">
        <v>104</v>
      </c>
      <c r="C70" s="46">
        <v>220</v>
      </c>
      <c r="D70" s="3"/>
      <c r="E70" s="46">
        <f t="shared" si="5"/>
        <v>0</v>
      </c>
      <c r="F70" s="44">
        <f>A70*D70/C7</f>
        <v>0</v>
      </c>
    </row>
    <row r="71" spans="1:6" ht="25.5" x14ac:dyDescent="0.25">
      <c r="A71" s="2">
        <v>90</v>
      </c>
      <c r="B71" s="3" t="s">
        <v>105</v>
      </c>
      <c r="C71" s="46">
        <v>240</v>
      </c>
      <c r="D71" s="3"/>
      <c r="E71" s="46">
        <f t="shared" si="5"/>
        <v>0</v>
      </c>
      <c r="F71" s="44">
        <f>A71*D71/C7</f>
        <v>0</v>
      </c>
    </row>
    <row r="72" spans="1:6" x14ac:dyDescent="0.25">
      <c r="A72" s="2">
        <v>90</v>
      </c>
      <c r="B72" s="3" t="s">
        <v>106</v>
      </c>
      <c r="C72" s="46">
        <v>200</v>
      </c>
      <c r="D72" s="3"/>
      <c r="E72" s="46">
        <f t="shared" si="5"/>
        <v>0</v>
      </c>
      <c r="F72" s="44">
        <f>A72*D72/C7</f>
        <v>0</v>
      </c>
    </row>
    <row r="73" spans="1:6" ht="25.5" x14ac:dyDescent="0.25">
      <c r="A73" s="2">
        <v>90</v>
      </c>
      <c r="B73" s="3" t="s">
        <v>107</v>
      </c>
      <c r="C73" s="46">
        <v>220</v>
      </c>
      <c r="D73" s="3"/>
      <c r="E73" s="46">
        <f t="shared" si="5"/>
        <v>0</v>
      </c>
      <c r="F73" s="44">
        <f>A73*D73/C7</f>
        <v>0</v>
      </c>
    </row>
    <row r="74" spans="1:6" ht="25.5" x14ac:dyDescent="0.25">
      <c r="A74" s="2">
        <v>70</v>
      </c>
      <c r="B74" s="3" t="s">
        <v>162</v>
      </c>
      <c r="C74" s="46">
        <v>200</v>
      </c>
      <c r="D74" s="3"/>
      <c r="E74" s="46">
        <f t="shared" si="5"/>
        <v>0</v>
      </c>
      <c r="F74" s="44">
        <f>A74*D74/C7</f>
        <v>0</v>
      </c>
    </row>
    <row r="75" spans="1:6" ht="38.25" x14ac:dyDescent="0.25">
      <c r="A75" s="2">
        <v>150</v>
      </c>
      <c r="B75" s="3" t="s">
        <v>212</v>
      </c>
      <c r="C75" s="46">
        <v>359.32049999999998</v>
      </c>
      <c r="D75" s="3"/>
      <c r="E75" s="46">
        <f t="shared" ref="E75:E76" si="6">C75*D75</f>
        <v>0</v>
      </c>
      <c r="F75" s="44">
        <f>A75*D75/C7</f>
        <v>0</v>
      </c>
    </row>
    <row r="76" spans="1:6" ht="51" x14ac:dyDescent="0.25">
      <c r="A76" s="2">
        <v>140</v>
      </c>
      <c r="B76" s="3" t="s">
        <v>19</v>
      </c>
      <c r="C76" s="46">
        <v>345</v>
      </c>
      <c r="D76" s="3"/>
      <c r="E76" s="46">
        <f t="shared" si="6"/>
        <v>0</v>
      </c>
      <c r="F76" s="44">
        <f>A76*D76/C7</f>
        <v>0</v>
      </c>
    </row>
    <row r="77" spans="1:6" x14ac:dyDescent="0.25">
      <c r="A77" s="2">
        <v>60</v>
      </c>
      <c r="B77" s="3" t="s">
        <v>108</v>
      </c>
      <c r="C77" s="46">
        <v>230</v>
      </c>
      <c r="D77" s="3"/>
      <c r="E77" s="46">
        <f t="shared" si="5"/>
        <v>0</v>
      </c>
      <c r="F77" s="44">
        <f>A77*D77/C7</f>
        <v>0</v>
      </c>
    </row>
    <row r="78" spans="1:6" ht="25.5" x14ac:dyDescent="0.25">
      <c r="A78" s="2">
        <v>100</v>
      </c>
      <c r="B78" s="3" t="s">
        <v>110</v>
      </c>
      <c r="C78" s="46">
        <v>260</v>
      </c>
      <c r="D78" s="3"/>
      <c r="E78" s="46">
        <f t="shared" si="5"/>
        <v>0</v>
      </c>
      <c r="F78" s="44">
        <f>A78*D78/C7</f>
        <v>0</v>
      </c>
    </row>
    <row r="79" spans="1:6" ht="25.5" x14ac:dyDescent="0.25">
      <c r="A79" s="2">
        <v>100</v>
      </c>
      <c r="B79" s="3" t="s">
        <v>109</v>
      </c>
      <c r="C79" s="46">
        <v>280</v>
      </c>
      <c r="D79" s="3"/>
      <c r="E79" s="46">
        <f t="shared" si="5"/>
        <v>0</v>
      </c>
      <c r="F79" s="44">
        <f>A79*D79/C7</f>
        <v>0</v>
      </c>
    </row>
    <row r="80" spans="1:6" ht="25.5" x14ac:dyDescent="0.25">
      <c r="A80" s="2">
        <v>160</v>
      </c>
      <c r="B80" s="3" t="s">
        <v>111</v>
      </c>
      <c r="C80" s="46">
        <v>350</v>
      </c>
      <c r="D80" s="3"/>
      <c r="E80" s="46">
        <f t="shared" si="5"/>
        <v>0</v>
      </c>
      <c r="F80" s="44">
        <f>A80*D80/C7</f>
        <v>0</v>
      </c>
    </row>
    <row r="81" spans="1:6" ht="25.5" x14ac:dyDescent="0.25">
      <c r="A81" s="2">
        <v>160</v>
      </c>
      <c r="B81" s="3" t="s">
        <v>112</v>
      </c>
      <c r="C81" s="46">
        <v>380</v>
      </c>
      <c r="D81" s="3"/>
      <c r="E81" s="46">
        <f t="shared" si="5"/>
        <v>0</v>
      </c>
      <c r="F81" s="44">
        <f>A81*D81/C7</f>
        <v>0</v>
      </c>
    </row>
    <row r="82" spans="1:6" x14ac:dyDescent="0.25">
      <c r="A82" s="2">
        <v>400</v>
      </c>
      <c r="B82" s="3" t="s">
        <v>113</v>
      </c>
      <c r="C82" s="46">
        <v>1200</v>
      </c>
      <c r="D82" s="3"/>
      <c r="E82" s="46">
        <f t="shared" si="5"/>
        <v>0</v>
      </c>
      <c r="F82" s="44">
        <f>A82*D82/C7</f>
        <v>0</v>
      </c>
    </row>
    <row r="83" spans="1:6" x14ac:dyDescent="0.25">
      <c r="A83" s="2">
        <v>450</v>
      </c>
      <c r="B83" s="3" t="s">
        <v>269</v>
      </c>
      <c r="C83" s="46">
        <v>1350</v>
      </c>
      <c r="D83" s="3"/>
      <c r="E83" s="46">
        <f t="shared" si="5"/>
        <v>0</v>
      </c>
      <c r="F83" s="44">
        <f>A83*D83/C7</f>
        <v>0</v>
      </c>
    </row>
    <row r="84" spans="1:6" x14ac:dyDescent="0.25">
      <c r="A84" s="2">
        <v>450</v>
      </c>
      <c r="B84" s="3" t="s">
        <v>116</v>
      </c>
      <c r="C84" s="46">
        <v>1350</v>
      </c>
      <c r="D84" s="3"/>
      <c r="E84" s="46">
        <f t="shared" si="5"/>
        <v>0</v>
      </c>
      <c r="F84" s="44">
        <f>A84*D84/C7</f>
        <v>0</v>
      </c>
    </row>
    <row r="85" spans="1:6" x14ac:dyDescent="0.25">
      <c r="A85" s="2">
        <v>450</v>
      </c>
      <c r="B85" s="3" t="s">
        <v>114</v>
      </c>
      <c r="C85" s="46">
        <v>2000</v>
      </c>
      <c r="D85" s="3"/>
      <c r="E85" s="46">
        <f t="shared" si="5"/>
        <v>0</v>
      </c>
      <c r="F85" s="44">
        <f>A85*D85/C7</f>
        <v>0</v>
      </c>
    </row>
    <row r="86" spans="1:6" x14ac:dyDescent="0.25">
      <c r="A86" s="2">
        <v>450</v>
      </c>
      <c r="B86" s="3" t="s">
        <v>115</v>
      </c>
      <c r="C86" s="46">
        <v>1500</v>
      </c>
      <c r="D86" s="3"/>
      <c r="E86" s="46">
        <f t="shared" si="5"/>
        <v>0</v>
      </c>
      <c r="F86" s="44">
        <f>A86*D86/C7</f>
        <v>0</v>
      </c>
    </row>
    <row r="87" spans="1:6" x14ac:dyDescent="0.25">
      <c r="A87" s="2"/>
      <c r="B87" s="3"/>
      <c r="C87" s="46"/>
      <c r="D87" s="3"/>
      <c r="E87" s="46"/>
      <c r="F87" s="44"/>
    </row>
    <row r="88" spans="1:6" x14ac:dyDescent="0.25">
      <c r="A88" s="15"/>
      <c r="B88" s="16" t="s">
        <v>213</v>
      </c>
      <c r="C88" s="47"/>
      <c r="D88" s="17"/>
      <c r="E88" s="47"/>
      <c r="F88" s="58"/>
    </row>
    <row r="89" spans="1:6" ht="25.5" x14ac:dyDescent="0.25">
      <c r="A89" s="2">
        <v>250</v>
      </c>
      <c r="B89" s="3" t="s">
        <v>214</v>
      </c>
      <c r="C89" s="46">
        <v>250</v>
      </c>
      <c r="D89" s="3"/>
      <c r="E89" s="46">
        <f t="shared" ref="E89:E92" si="7">C89*D89</f>
        <v>0</v>
      </c>
      <c r="F89" s="44">
        <f>A89*D89/C7</f>
        <v>0</v>
      </c>
    </row>
    <row r="90" spans="1:6" ht="25.5" x14ac:dyDescent="0.25">
      <c r="A90" s="2">
        <v>250</v>
      </c>
      <c r="B90" s="3" t="s">
        <v>215</v>
      </c>
      <c r="C90" s="46">
        <v>250</v>
      </c>
      <c r="D90" s="3"/>
      <c r="E90" s="46">
        <f t="shared" si="7"/>
        <v>0</v>
      </c>
      <c r="F90" s="44">
        <f>A90*D90/C7</f>
        <v>0</v>
      </c>
    </row>
    <row r="91" spans="1:6" x14ac:dyDescent="0.25">
      <c r="A91" s="2">
        <v>250</v>
      </c>
      <c r="B91" s="3" t="s">
        <v>216</v>
      </c>
      <c r="C91" s="46">
        <v>400</v>
      </c>
      <c r="D91" s="3"/>
      <c r="E91" s="46">
        <f t="shared" si="7"/>
        <v>0</v>
      </c>
      <c r="F91" s="44">
        <f>A91*D91/C7</f>
        <v>0</v>
      </c>
    </row>
    <row r="92" spans="1:6" x14ac:dyDescent="0.25">
      <c r="A92" s="2">
        <v>250</v>
      </c>
      <c r="B92" s="3" t="s">
        <v>217</v>
      </c>
      <c r="C92" s="46">
        <v>400</v>
      </c>
      <c r="D92" s="3"/>
      <c r="E92" s="46">
        <f t="shared" si="7"/>
        <v>0</v>
      </c>
      <c r="F92" s="44">
        <f>A92*D92/C7</f>
        <v>0</v>
      </c>
    </row>
    <row r="93" spans="1:6" x14ac:dyDescent="0.25">
      <c r="A93" s="2"/>
      <c r="B93" s="3"/>
      <c r="C93" s="46"/>
      <c r="D93" s="3"/>
      <c r="E93" s="46"/>
      <c r="F93" s="44"/>
    </row>
    <row r="94" spans="1:6" x14ac:dyDescent="0.25">
      <c r="A94" s="15"/>
      <c r="B94" s="16" t="s">
        <v>17</v>
      </c>
      <c r="C94" s="47"/>
      <c r="D94" s="17"/>
      <c r="E94" s="47"/>
      <c r="F94" s="58"/>
    </row>
    <row r="95" spans="1:6" ht="25.5" x14ac:dyDescent="0.25">
      <c r="A95" s="2">
        <v>100</v>
      </c>
      <c r="B95" s="3" t="s">
        <v>218</v>
      </c>
      <c r="C95" s="46">
        <v>650</v>
      </c>
      <c r="D95" s="3"/>
      <c r="E95" s="46">
        <f t="shared" ref="E95:E102" si="8">C95*D95</f>
        <v>0</v>
      </c>
      <c r="F95" s="44">
        <f>A95*D95/C7</f>
        <v>0</v>
      </c>
    </row>
    <row r="96" spans="1:6" ht="25.5" x14ac:dyDescent="0.25">
      <c r="A96" s="2">
        <v>100</v>
      </c>
      <c r="B96" s="3" t="s">
        <v>219</v>
      </c>
      <c r="C96" s="46">
        <v>600</v>
      </c>
      <c r="D96" s="3"/>
      <c r="E96" s="46">
        <f t="shared" si="8"/>
        <v>0</v>
      </c>
      <c r="F96" s="44">
        <f>A96*D96/C7</f>
        <v>0</v>
      </c>
    </row>
    <row r="97" spans="1:6" ht="25.5" x14ac:dyDescent="0.25">
      <c r="A97" s="2">
        <v>100</v>
      </c>
      <c r="B97" s="3" t="s">
        <v>220</v>
      </c>
      <c r="C97" s="46">
        <v>600</v>
      </c>
      <c r="D97" s="3"/>
      <c r="E97" s="46">
        <f t="shared" si="8"/>
        <v>0</v>
      </c>
      <c r="F97" s="44">
        <f>A97*D97/C7</f>
        <v>0</v>
      </c>
    </row>
    <row r="98" spans="1:6" ht="25.5" x14ac:dyDescent="0.25">
      <c r="A98" s="2">
        <v>100</v>
      </c>
      <c r="B98" s="3" t="s">
        <v>221</v>
      </c>
      <c r="C98" s="46">
        <v>520</v>
      </c>
      <c r="D98" s="3"/>
      <c r="E98" s="46">
        <f t="shared" si="8"/>
        <v>0</v>
      </c>
      <c r="F98" s="44">
        <f>A98*D98/C7</f>
        <v>0</v>
      </c>
    </row>
    <row r="99" spans="1:6" ht="25.5" x14ac:dyDescent="0.25">
      <c r="A99" s="2">
        <v>100</v>
      </c>
      <c r="B99" s="3" t="s">
        <v>222</v>
      </c>
      <c r="C99" s="46">
        <v>450</v>
      </c>
      <c r="D99" s="3"/>
      <c r="E99" s="46">
        <f t="shared" si="8"/>
        <v>0</v>
      </c>
      <c r="F99" s="44">
        <f>A99*D99/C7</f>
        <v>0</v>
      </c>
    </row>
    <row r="100" spans="1:6" ht="25.5" x14ac:dyDescent="0.25">
      <c r="A100" s="2">
        <v>100</v>
      </c>
      <c r="B100" s="3" t="s">
        <v>223</v>
      </c>
      <c r="C100" s="46">
        <v>650</v>
      </c>
      <c r="D100" s="3"/>
      <c r="E100" s="46">
        <f t="shared" si="8"/>
        <v>0</v>
      </c>
      <c r="F100" s="44">
        <f>A100*D100/C7</f>
        <v>0</v>
      </c>
    </row>
    <row r="101" spans="1:6" ht="25.5" x14ac:dyDescent="0.25">
      <c r="A101" s="2">
        <v>130</v>
      </c>
      <c r="B101" s="3" t="s">
        <v>224</v>
      </c>
      <c r="C101" s="46">
        <v>850</v>
      </c>
      <c r="D101" s="3"/>
      <c r="E101" s="46">
        <f t="shared" si="8"/>
        <v>0</v>
      </c>
      <c r="F101" s="44">
        <f>A101*D101/C7</f>
        <v>0</v>
      </c>
    </row>
    <row r="102" spans="1:6" ht="25.5" x14ac:dyDescent="0.25">
      <c r="A102" s="2">
        <v>100</v>
      </c>
      <c r="B102" s="3" t="s">
        <v>226</v>
      </c>
      <c r="C102" s="46">
        <v>850</v>
      </c>
      <c r="D102" s="3"/>
      <c r="E102" s="46">
        <f t="shared" si="8"/>
        <v>0</v>
      </c>
      <c r="F102" s="44">
        <f>A102*D102/C7</f>
        <v>0</v>
      </c>
    </row>
    <row r="103" spans="1:6" ht="25.5" x14ac:dyDescent="0.25">
      <c r="A103" s="2">
        <v>100</v>
      </c>
      <c r="B103" s="3" t="s">
        <v>225</v>
      </c>
      <c r="C103" s="46">
        <v>850</v>
      </c>
      <c r="D103" s="3"/>
      <c r="E103" s="46">
        <f t="shared" ref="E103:E106" si="9">C103*D103</f>
        <v>0</v>
      </c>
      <c r="F103" s="44">
        <f>A103*D103/C7</f>
        <v>0</v>
      </c>
    </row>
    <row r="104" spans="1:6" x14ac:dyDescent="0.25">
      <c r="A104" s="2">
        <v>100</v>
      </c>
      <c r="B104" s="3" t="s">
        <v>227</v>
      </c>
      <c r="C104" s="46">
        <v>600</v>
      </c>
      <c r="D104" s="3"/>
      <c r="E104" s="46">
        <f t="shared" si="9"/>
        <v>0</v>
      </c>
      <c r="F104" s="44">
        <f>A104*D104/C7</f>
        <v>0</v>
      </c>
    </row>
    <row r="105" spans="1:6" x14ac:dyDescent="0.25">
      <c r="A105" s="2">
        <v>100</v>
      </c>
      <c r="B105" s="3" t="s">
        <v>228</v>
      </c>
      <c r="C105" s="46">
        <v>1200</v>
      </c>
      <c r="D105" s="3"/>
      <c r="E105" s="46">
        <f t="shared" si="9"/>
        <v>0</v>
      </c>
      <c r="F105" s="44">
        <f>A105*D105/C7</f>
        <v>0</v>
      </c>
    </row>
    <row r="106" spans="1:6" x14ac:dyDescent="0.25">
      <c r="A106" s="2">
        <v>100</v>
      </c>
      <c r="B106" s="3" t="s">
        <v>229</v>
      </c>
      <c r="C106" s="46">
        <v>800</v>
      </c>
      <c r="D106" s="3"/>
      <c r="E106" s="46">
        <f t="shared" si="9"/>
        <v>0</v>
      </c>
      <c r="F106" s="44">
        <f>A106*D106/C7</f>
        <v>0</v>
      </c>
    </row>
    <row r="107" spans="1:6" x14ac:dyDescent="0.25">
      <c r="A107" s="2"/>
      <c r="B107" s="3"/>
      <c r="C107" s="46"/>
      <c r="D107" s="3"/>
      <c r="E107" s="46"/>
      <c r="F107" s="44"/>
    </row>
    <row r="108" spans="1:6" x14ac:dyDescent="0.25">
      <c r="A108" s="15"/>
      <c r="B108" s="16" t="s">
        <v>230</v>
      </c>
      <c r="C108" s="47"/>
      <c r="D108" s="17"/>
      <c r="E108" s="47"/>
      <c r="F108" s="58"/>
    </row>
    <row r="109" spans="1:6" x14ac:dyDescent="0.25">
      <c r="A109" s="2">
        <v>100</v>
      </c>
      <c r="B109" s="3" t="s">
        <v>270</v>
      </c>
      <c r="C109" s="46">
        <v>420</v>
      </c>
      <c r="D109" s="3"/>
      <c r="E109" s="46">
        <f t="shared" ref="E109:E116" si="10">C109*D109</f>
        <v>0</v>
      </c>
      <c r="F109" s="44">
        <f>A109*D109/C7</f>
        <v>0</v>
      </c>
    </row>
    <row r="110" spans="1:6" x14ac:dyDescent="0.25">
      <c r="A110" s="2">
        <v>100</v>
      </c>
      <c r="B110" s="3" t="s">
        <v>271</v>
      </c>
      <c r="C110" s="46">
        <v>420</v>
      </c>
      <c r="D110" s="3"/>
      <c r="E110" s="46">
        <f t="shared" si="10"/>
        <v>0</v>
      </c>
      <c r="F110" s="44">
        <f>A110*D110/C7</f>
        <v>0</v>
      </c>
    </row>
    <row r="111" spans="1:6" x14ac:dyDescent="0.25">
      <c r="A111" s="2">
        <v>100</v>
      </c>
      <c r="B111" s="3" t="s">
        <v>272</v>
      </c>
      <c r="C111" s="46">
        <v>370</v>
      </c>
      <c r="D111" s="3"/>
      <c r="E111" s="46">
        <f t="shared" si="10"/>
        <v>0</v>
      </c>
      <c r="F111" s="44">
        <f>A111*D111/C7</f>
        <v>0</v>
      </c>
    </row>
    <row r="112" spans="1:6" x14ac:dyDescent="0.25">
      <c r="A112" s="2">
        <v>100</v>
      </c>
      <c r="B112" s="3" t="s">
        <v>273</v>
      </c>
      <c r="C112" s="46">
        <v>850</v>
      </c>
      <c r="D112" s="3"/>
      <c r="E112" s="46">
        <f t="shared" si="10"/>
        <v>0</v>
      </c>
      <c r="F112" s="44">
        <f>A112*D112/C7</f>
        <v>0</v>
      </c>
    </row>
    <row r="113" spans="1:6" x14ac:dyDescent="0.25">
      <c r="A113" s="2">
        <v>100</v>
      </c>
      <c r="B113" s="3" t="s">
        <v>274</v>
      </c>
      <c r="C113" s="46">
        <v>850</v>
      </c>
      <c r="D113" s="3"/>
      <c r="E113" s="46">
        <f t="shared" si="10"/>
        <v>0</v>
      </c>
      <c r="F113" s="44">
        <f>A113*D113/C7</f>
        <v>0</v>
      </c>
    </row>
    <row r="114" spans="1:6" x14ac:dyDescent="0.25">
      <c r="A114" s="2">
        <v>100</v>
      </c>
      <c r="B114" s="3" t="s">
        <v>275</v>
      </c>
      <c r="C114" s="46">
        <v>850</v>
      </c>
      <c r="D114" s="3"/>
      <c r="E114" s="46">
        <f t="shared" si="10"/>
        <v>0</v>
      </c>
      <c r="F114" s="44">
        <f>A114*D114/C7</f>
        <v>0</v>
      </c>
    </row>
    <row r="115" spans="1:6" x14ac:dyDescent="0.25">
      <c r="A115" s="2">
        <v>100</v>
      </c>
      <c r="B115" s="3" t="s">
        <v>276</v>
      </c>
      <c r="C115" s="46">
        <v>350</v>
      </c>
      <c r="D115" s="3"/>
      <c r="E115" s="46">
        <f t="shared" si="10"/>
        <v>0</v>
      </c>
      <c r="F115" s="44">
        <f>A115*D115/C7</f>
        <v>0</v>
      </c>
    </row>
    <row r="116" spans="1:6" x14ac:dyDescent="0.25">
      <c r="A116" s="2">
        <v>100</v>
      </c>
      <c r="B116" s="3" t="s">
        <v>277</v>
      </c>
      <c r="C116" s="46">
        <v>350</v>
      </c>
      <c r="D116" s="3"/>
      <c r="E116" s="46">
        <f t="shared" si="10"/>
        <v>0</v>
      </c>
      <c r="F116" s="44">
        <f>A116*D116/C7</f>
        <v>0</v>
      </c>
    </row>
    <row r="117" spans="1:6" x14ac:dyDescent="0.25">
      <c r="A117" s="2"/>
      <c r="B117" s="3"/>
      <c r="C117" s="46"/>
      <c r="D117" s="3"/>
      <c r="E117" s="46"/>
      <c r="F117" s="44"/>
    </row>
    <row r="118" spans="1:6" x14ac:dyDescent="0.25">
      <c r="A118" s="15"/>
      <c r="B118" s="16" t="s">
        <v>4</v>
      </c>
      <c r="C118" s="47"/>
      <c r="D118" s="17"/>
      <c r="E118" s="47"/>
      <c r="F118" s="58"/>
    </row>
    <row r="119" spans="1:6" ht="25.5" x14ac:dyDescent="0.25">
      <c r="A119" s="2">
        <v>100</v>
      </c>
      <c r="B119" s="3" t="s">
        <v>125</v>
      </c>
      <c r="C119" s="46">
        <v>180</v>
      </c>
      <c r="D119" s="3"/>
      <c r="E119" s="46">
        <f>C119*D119</f>
        <v>0</v>
      </c>
      <c r="F119" s="44">
        <f>A119*D119/C7</f>
        <v>0</v>
      </c>
    </row>
    <row r="120" spans="1:6" x14ac:dyDescent="0.25">
      <c r="A120" s="2">
        <v>100</v>
      </c>
      <c r="B120" s="3" t="s">
        <v>126</v>
      </c>
      <c r="C120" s="46">
        <v>180</v>
      </c>
      <c r="D120" s="3"/>
      <c r="E120" s="46">
        <f>C120*D120</f>
        <v>0</v>
      </c>
      <c r="F120" s="44">
        <f>A120*D120/C7</f>
        <v>0</v>
      </c>
    </row>
    <row r="121" spans="1:6" ht="25.5" x14ac:dyDescent="0.25">
      <c r="A121" s="2">
        <v>100</v>
      </c>
      <c r="B121" s="3" t="s">
        <v>163</v>
      </c>
      <c r="C121" s="46">
        <v>250</v>
      </c>
      <c r="D121" s="3"/>
      <c r="E121" s="46">
        <f>C121*D121</f>
        <v>0</v>
      </c>
      <c r="F121" s="44">
        <f>A121*D121/C7</f>
        <v>0</v>
      </c>
    </row>
    <row r="122" spans="1:6" x14ac:dyDescent="0.25">
      <c r="A122" s="2"/>
      <c r="B122" s="3"/>
      <c r="C122" s="46"/>
      <c r="D122" s="3"/>
      <c r="E122" s="46"/>
      <c r="F122" s="44"/>
    </row>
    <row r="123" spans="1:6" x14ac:dyDescent="0.25">
      <c r="A123" s="15"/>
      <c r="B123" s="16" t="s">
        <v>231</v>
      </c>
      <c r="C123" s="47"/>
      <c r="D123" s="17"/>
      <c r="E123" s="47"/>
      <c r="F123" s="58"/>
    </row>
    <row r="124" spans="1:6" x14ac:dyDescent="0.25">
      <c r="A124" s="2">
        <v>3000</v>
      </c>
      <c r="B124" s="3" t="s">
        <v>233</v>
      </c>
      <c r="C124" s="46">
        <v>17000</v>
      </c>
      <c r="D124" s="3"/>
      <c r="E124" s="46">
        <f t="shared" ref="E124:E139" si="11">C124*D124</f>
        <v>0</v>
      </c>
      <c r="F124" s="44">
        <f>A124*D124/C7</f>
        <v>0</v>
      </c>
    </row>
    <row r="125" spans="1:6" x14ac:dyDescent="0.25">
      <c r="A125" s="2">
        <v>1500</v>
      </c>
      <c r="B125" s="3" t="s">
        <v>234</v>
      </c>
      <c r="C125" s="46">
        <v>13000</v>
      </c>
      <c r="D125" s="3"/>
      <c r="E125" s="46">
        <f t="shared" si="11"/>
        <v>0</v>
      </c>
      <c r="F125" s="44">
        <f>A125*D125/C7</f>
        <v>0</v>
      </c>
    </row>
    <row r="126" spans="1:6" x14ac:dyDescent="0.25">
      <c r="A126" s="2">
        <v>27000</v>
      </c>
      <c r="B126" s="3" t="s">
        <v>235</v>
      </c>
      <c r="C126" s="46">
        <v>22000</v>
      </c>
      <c r="D126" s="3"/>
      <c r="E126" s="46">
        <f t="shared" si="11"/>
        <v>0</v>
      </c>
      <c r="F126" s="44">
        <f>A126*D126/C7</f>
        <v>0</v>
      </c>
    </row>
    <row r="127" spans="1:6" x14ac:dyDescent="0.25">
      <c r="A127" s="2">
        <v>17000</v>
      </c>
      <c r="B127" s="3" t="s">
        <v>236</v>
      </c>
      <c r="C127" s="46">
        <v>16000</v>
      </c>
      <c r="D127" s="3"/>
      <c r="E127" s="46">
        <f t="shared" si="11"/>
        <v>0</v>
      </c>
      <c r="F127" s="44">
        <f>A127*D127/C7</f>
        <v>0</v>
      </c>
    </row>
    <row r="128" spans="1:6" x14ac:dyDescent="0.25">
      <c r="A128" s="2">
        <v>27000</v>
      </c>
      <c r="B128" s="3" t="s">
        <v>237</v>
      </c>
      <c r="C128" s="46">
        <v>25000</v>
      </c>
      <c r="D128" s="3"/>
      <c r="E128" s="46">
        <f t="shared" si="11"/>
        <v>0</v>
      </c>
      <c r="F128" s="44">
        <f>A128*D128/C7</f>
        <v>0</v>
      </c>
    </row>
    <row r="129" spans="1:6" x14ac:dyDescent="0.25">
      <c r="A129" s="2">
        <v>17000</v>
      </c>
      <c r="B129" s="3" t="s">
        <v>238</v>
      </c>
      <c r="C129" s="46">
        <v>17000</v>
      </c>
      <c r="D129" s="3"/>
      <c r="E129" s="46">
        <f t="shared" si="11"/>
        <v>0</v>
      </c>
      <c r="F129" s="44">
        <f>A129*D129/C7</f>
        <v>0</v>
      </c>
    </row>
    <row r="130" spans="1:6" x14ac:dyDescent="0.25">
      <c r="A130" s="2">
        <v>27000</v>
      </c>
      <c r="B130" s="3" t="s">
        <v>239</v>
      </c>
      <c r="C130" s="46">
        <v>35000</v>
      </c>
      <c r="D130" s="3"/>
      <c r="E130" s="46">
        <f t="shared" si="11"/>
        <v>0</v>
      </c>
      <c r="F130" s="44">
        <f>A130*D130/C7</f>
        <v>0</v>
      </c>
    </row>
    <row r="131" spans="1:6" x14ac:dyDescent="0.25">
      <c r="A131" s="2">
        <v>17000</v>
      </c>
      <c r="B131" s="3" t="s">
        <v>240</v>
      </c>
      <c r="C131" s="46">
        <v>23000</v>
      </c>
      <c r="D131" s="3"/>
      <c r="E131" s="46">
        <f t="shared" si="11"/>
        <v>0</v>
      </c>
      <c r="F131" s="44">
        <f>A131*D131/C7</f>
        <v>0</v>
      </c>
    </row>
    <row r="132" spans="1:6" x14ac:dyDescent="0.25">
      <c r="A132" s="2">
        <v>27000</v>
      </c>
      <c r="B132" s="3" t="s">
        <v>241</v>
      </c>
      <c r="C132" s="46">
        <v>35000</v>
      </c>
      <c r="D132" s="3"/>
      <c r="E132" s="46">
        <f t="shared" si="11"/>
        <v>0</v>
      </c>
      <c r="F132" s="44">
        <f>A132*D132/C7</f>
        <v>0</v>
      </c>
    </row>
    <row r="133" spans="1:6" x14ac:dyDescent="0.25">
      <c r="A133" s="2">
        <v>17000</v>
      </c>
      <c r="B133" s="3" t="s">
        <v>242</v>
      </c>
      <c r="C133" s="46">
        <v>23000</v>
      </c>
      <c r="D133" s="3"/>
      <c r="E133" s="46">
        <f t="shared" si="11"/>
        <v>0</v>
      </c>
      <c r="F133" s="44">
        <f>A133*D133/C7</f>
        <v>0</v>
      </c>
    </row>
    <row r="134" spans="1:6" ht="25.5" x14ac:dyDescent="0.25">
      <c r="A134" s="2">
        <v>27000</v>
      </c>
      <c r="B134" s="3" t="s">
        <v>243</v>
      </c>
      <c r="C134" s="46">
        <v>35000</v>
      </c>
      <c r="D134" s="3"/>
      <c r="E134" s="46">
        <f t="shared" si="11"/>
        <v>0</v>
      </c>
      <c r="F134" s="44">
        <f>A134*D134/C7</f>
        <v>0</v>
      </c>
    </row>
    <row r="135" spans="1:6" ht="25.5" x14ac:dyDescent="0.25">
      <c r="A135" s="2">
        <v>17000</v>
      </c>
      <c r="B135" s="3" t="s">
        <v>244</v>
      </c>
      <c r="C135" s="46">
        <v>23000</v>
      </c>
      <c r="D135" s="3"/>
      <c r="E135" s="46">
        <f t="shared" si="11"/>
        <v>0</v>
      </c>
      <c r="F135" s="44">
        <f>A135*D135/C7</f>
        <v>0</v>
      </c>
    </row>
    <row r="136" spans="1:6" x14ac:dyDescent="0.25">
      <c r="A136" s="2">
        <v>14000</v>
      </c>
      <c r="B136" s="3" t="s">
        <v>245</v>
      </c>
      <c r="C136" s="46">
        <v>15000</v>
      </c>
      <c r="D136" s="3"/>
      <c r="E136" s="46">
        <f t="shared" si="11"/>
        <v>0</v>
      </c>
      <c r="F136" s="44">
        <f>A136*D136/C7</f>
        <v>0</v>
      </c>
    </row>
    <row r="137" spans="1:6" x14ac:dyDescent="0.25">
      <c r="A137" s="2">
        <v>22000</v>
      </c>
      <c r="B137" s="3" t="s">
        <v>246</v>
      </c>
      <c r="C137" s="46">
        <v>25000</v>
      </c>
      <c r="D137" s="3"/>
      <c r="E137" s="46">
        <f t="shared" si="11"/>
        <v>0</v>
      </c>
      <c r="F137" s="44">
        <f>A137*D137/C7</f>
        <v>0</v>
      </c>
    </row>
    <row r="138" spans="1:6" x14ac:dyDescent="0.25">
      <c r="A138" s="2">
        <v>14000</v>
      </c>
      <c r="B138" s="3" t="s">
        <v>247</v>
      </c>
      <c r="C138" s="46">
        <v>15000</v>
      </c>
      <c r="D138" s="3"/>
      <c r="E138" s="46">
        <f t="shared" si="11"/>
        <v>0</v>
      </c>
      <c r="F138" s="44">
        <f>A138*D138/C7</f>
        <v>0</v>
      </c>
    </row>
    <row r="139" spans="1:6" x14ac:dyDescent="0.25">
      <c r="A139" s="2">
        <v>22000</v>
      </c>
      <c r="B139" s="3" t="s">
        <v>248</v>
      </c>
      <c r="C139" s="46">
        <v>25000</v>
      </c>
      <c r="D139" s="3"/>
      <c r="E139" s="46">
        <f t="shared" si="11"/>
        <v>0</v>
      </c>
      <c r="F139" s="44">
        <f>A139*D139/C7</f>
        <v>0</v>
      </c>
    </row>
    <row r="140" spans="1:6" x14ac:dyDescent="0.25">
      <c r="A140" s="2"/>
      <c r="B140" s="3"/>
      <c r="C140" s="46"/>
      <c r="D140" s="3"/>
      <c r="E140" s="46"/>
      <c r="F140" s="44"/>
    </row>
    <row r="141" spans="1:6" x14ac:dyDescent="0.25">
      <c r="A141" s="15"/>
      <c r="B141" s="16" t="s">
        <v>45</v>
      </c>
      <c r="C141" s="47"/>
      <c r="D141" s="17"/>
      <c r="E141" s="47"/>
      <c r="F141" s="58"/>
    </row>
    <row r="142" spans="1:6" x14ac:dyDescent="0.25">
      <c r="A142" s="2">
        <v>40</v>
      </c>
      <c r="B142" s="3" t="s">
        <v>127</v>
      </c>
      <c r="C142" s="46">
        <v>100</v>
      </c>
      <c r="D142" s="3"/>
      <c r="E142" s="46">
        <f t="shared" ref="E142:E145" si="12">C142*D142</f>
        <v>0</v>
      </c>
      <c r="F142" s="44">
        <f>A142*D142/C7</f>
        <v>0</v>
      </c>
    </row>
    <row r="143" spans="1:6" ht="25.5" x14ac:dyDescent="0.25">
      <c r="A143" s="2">
        <v>100</v>
      </c>
      <c r="B143" s="3" t="s">
        <v>128</v>
      </c>
      <c r="C143" s="46">
        <v>250</v>
      </c>
      <c r="D143" s="3"/>
      <c r="E143" s="46">
        <f t="shared" si="12"/>
        <v>0</v>
      </c>
      <c r="F143" s="44">
        <f>A143*D143/C7</f>
        <v>0</v>
      </c>
    </row>
    <row r="144" spans="1:6" ht="25.5" x14ac:dyDescent="0.25">
      <c r="A144" s="2">
        <v>50</v>
      </c>
      <c r="B144" s="3" t="s">
        <v>129</v>
      </c>
      <c r="C144" s="46">
        <v>700</v>
      </c>
      <c r="D144" s="3"/>
      <c r="E144" s="46">
        <f t="shared" si="12"/>
        <v>0</v>
      </c>
      <c r="F144" s="44">
        <f>A144*D144/C7</f>
        <v>0</v>
      </c>
    </row>
    <row r="145" spans="1:6" ht="25.5" customHeight="1" x14ac:dyDescent="0.25">
      <c r="A145" s="2">
        <v>2000</v>
      </c>
      <c r="B145" s="3" t="s">
        <v>130</v>
      </c>
      <c r="C145" s="46">
        <v>2500</v>
      </c>
      <c r="D145" s="3"/>
      <c r="E145" s="46">
        <f t="shared" si="12"/>
        <v>0</v>
      </c>
      <c r="F145" s="44">
        <f>A145*D145/C7</f>
        <v>0</v>
      </c>
    </row>
    <row r="146" spans="1:6" x14ac:dyDescent="0.25">
      <c r="A146" s="2"/>
      <c r="B146" s="3"/>
      <c r="C146" s="46"/>
      <c r="D146" s="3"/>
      <c r="E146" s="46"/>
      <c r="F146" s="44"/>
    </row>
    <row r="147" spans="1:6" x14ac:dyDescent="0.25">
      <c r="A147" s="15"/>
      <c r="B147" s="16" t="s">
        <v>267</v>
      </c>
      <c r="C147" s="47"/>
      <c r="D147" s="17"/>
      <c r="E147" s="47"/>
      <c r="F147" s="58"/>
    </row>
    <row r="148" spans="1:6" x14ac:dyDescent="0.25">
      <c r="A148" s="2">
        <v>50</v>
      </c>
      <c r="B148" s="3" t="s">
        <v>131</v>
      </c>
      <c r="C148" s="46">
        <v>250</v>
      </c>
      <c r="D148" s="3"/>
      <c r="E148" s="46">
        <f>C148*D148</f>
        <v>0</v>
      </c>
      <c r="F148" s="44">
        <f>A148*D148/C7</f>
        <v>0</v>
      </c>
    </row>
    <row r="149" spans="1:6" x14ac:dyDescent="0.25">
      <c r="A149" s="2">
        <v>50</v>
      </c>
      <c r="B149" s="3" t="s">
        <v>132</v>
      </c>
      <c r="C149" s="46">
        <v>250</v>
      </c>
      <c r="D149" s="3"/>
      <c r="E149" s="46">
        <f t="shared" ref="E149:E151" si="13">C149*D149</f>
        <v>0</v>
      </c>
      <c r="F149" s="44">
        <f>A149*D149/C7</f>
        <v>0</v>
      </c>
    </row>
    <row r="150" spans="1:6" x14ac:dyDescent="0.25">
      <c r="A150" s="2">
        <v>50</v>
      </c>
      <c r="B150" s="3" t="s">
        <v>133</v>
      </c>
      <c r="C150" s="46">
        <v>250</v>
      </c>
      <c r="D150" s="3"/>
      <c r="E150" s="46">
        <f t="shared" si="13"/>
        <v>0</v>
      </c>
      <c r="F150" s="44">
        <f>A150*D150/C7</f>
        <v>0</v>
      </c>
    </row>
    <row r="151" spans="1:6" x14ac:dyDescent="0.25">
      <c r="A151" s="2">
        <v>30</v>
      </c>
      <c r="B151" s="3" t="s">
        <v>134</v>
      </c>
      <c r="C151" s="46">
        <v>150</v>
      </c>
      <c r="D151" s="3"/>
      <c r="E151" s="46">
        <f t="shared" si="13"/>
        <v>0</v>
      </c>
      <c r="F151" s="44">
        <f>A151*D151/C7</f>
        <v>0</v>
      </c>
    </row>
    <row r="152" spans="1:6" x14ac:dyDescent="0.25">
      <c r="A152" s="2"/>
      <c r="B152" s="3"/>
      <c r="C152" s="46"/>
      <c r="D152" s="3"/>
      <c r="E152" s="46"/>
      <c r="F152" s="44"/>
    </row>
    <row r="153" spans="1:6" x14ac:dyDescent="0.25">
      <c r="A153" s="15"/>
      <c r="B153" s="16" t="s">
        <v>5</v>
      </c>
      <c r="C153" s="47"/>
      <c r="D153" s="17"/>
      <c r="E153" s="47"/>
      <c r="F153" s="58"/>
    </row>
    <row r="154" spans="1:6" x14ac:dyDescent="0.25">
      <c r="A154" s="2">
        <v>40</v>
      </c>
      <c r="B154" s="3" t="s">
        <v>135</v>
      </c>
      <c r="C154" s="46">
        <v>100</v>
      </c>
      <c r="D154" s="3"/>
      <c r="E154" s="46">
        <f>C154*D154</f>
        <v>0</v>
      </c>
      <c r="F154" s="44">
        <f>A154*D154/C7</f>
        <v>0</v>
      </c>
    </row>
    <row r="155" spans="1:6" x14ac:dyDescent="0.25">
      <c r="A155" s="2">
        <v>40</v>
      </c>
      <c r="B155" s="3" t="s">
        <v>136</v>
      </c>
      <c r="C155" s="46">
        <v>100</v>
      </c>
      <c r="D155" s="3"/>
      <c r="E155" s="46">
        <f t="shared" ref="E155:E160" si="14">C155*D155</f>
        <v>0</v>
      </c>
      <c r="F155" s="44">
        <f>A155*D155/C7</f>
        <v>0</v>
      </c>
    </row>
    <row r="156" spans="1:6" x14ac:dyDescent="0.25">
      <c r="A156" s="2">
        <v>40</v>
      </c>
      <c r="B156" s="3" t="s">
        <v>137</v>
      </c>
      <c r="C156" s="46">
        <v>100</v>
      </c>
      <c r="D156" s="3"/>
      <c r="E156" s="46">
        <f t="shared" si="14"/>
        <v>0</v>
      </c>
      <c r="F156" s="44">
        <f>A156*D156/C7</f>
        <v>0</v>
      </c>
    </row>
    <row r="157" spans="1:6" x14ac:dyDescent="0.25">
      <c r="A157" s="2">
        <v>40</v>
      </c>
      <c r="B157" s="3" t="s">
        <v>138</v>
      </c>
      <c r="C157" s="46">
        <v>100</v>
      </c>
      <c r="D157" s="3"/>
      <c r="E157" s="46">
        <f t="shared" si="14"/>
        <v>0</v>
      </c>
      <c r="F157" s="44">
        <f>A157*D157/C7</f>
        <v>0</v>
      </c>
    </row>
    <row r="158" spans="1:6" x14ac:dyDescent="0.25">
      <c r="A158" s="2">
        <v>40</v>
      </c>
      <c r="B158" s="3" t="s">
        <v>139</v>
      </c>
      <c r="C158" s="46">
        <v>100</v>
      </c>
      <c r="D158" s="3"/>
      <c r="E158" s="46">
        <f t="shared" si="14"/>
        <v>0</v>
      </c>
      <c r="F158" s="44">
        <f>A158*D158/C7</f>
        <v>0</v>
      </c>
    </row>
    <row r="159" spans="1:6" x14ac:dyDescent="0.25">
      <c r="A159" s="2">
        <v>40</v>
      </c>
      <c r="B159" s="3" t="s">
        <v>164</v>
      </c>
      <c r="C159" s="46">
        <v>140</v>
      </c>
      <c r="D159" s="3"/>
      <c r="E159" s="46">
        <f t="shared" si="14"/>
        <v>0</v>
      </c>
      <c r="F159" s="44">
        <f>A159*D159/C7</f>
        <v>0</v>
      </c>
    </row>
    <row r="160" spans="1:6" x14ac:dyDescent="0.25">
      <c r="A160" s="2">
        <v>40</v>
      </c>
      <c r="B160" s="3" t="s">
        <v>165</v>
      </c>
      <c r="C160" s="46">
        <v>140</v>
      </c>
      <c r="D160" s="3"/>
      <c r="E160" s="46">
        <f t="shared" si="14"/>
        <v>0</v>
      </c>
      <c r="F160" s="44">
        <f>A160*D160/C7</f>
        <v>0</v>
      </c>
    </row>
    <row r="161" spans="1:6" x14ac:dyDescent="0.25">
      <c r="A161" s="2">
        <v>50</v>
      </c>
      <c r="B161" s="3" t="s">
        <v>140</v>
      </c>
      <c r="C161" s="46">
        <v>100</v>
      </c>
      <c r="D161" s="3"/>
      <c r="E161" s="46">
        <f>C161*D161</f>
        <v>0</v>
      </c>
      <c r="F161" s="44">
        <f>A161*D161/C7</f>
        <v>0</v>
      </c>
    </row>
    <row r="162" spans="1:6" x14ac:dyDescent="0.25">
      <c r="A162" s="2">
        <v>50</v>
      </c>
      <c r="B162" s="3" t="s">
        <v>141</v>
      </c>
      <c r="C162" s="46">
        <v>100</v>
      </c>
      <c r="D162" s="3"/>
      <c r="E162" s="46">
        <f>C162*D162</f>
        <v>0</v>
      </c>
      <c r="F162" s="44">
        <f>A162*D162/C7</f>
        <v>0</v>
      </c>
    </row>
    <row r="163" spans="1:6" x14ac:dyDescent="0.25">
      <c r="A163" s="2"/>
      <c r="B163" s="1"/>
      <c r="C163" s="46"/>
      <c r="D163" s="3"/>
      <c r="E163" s="46"/>
      <c r="F163" s="44"/>
    </row>
    <row r="164" spans="1:6" x14ac:dyDescent="0.25">
      <c r="A164" s="15"/>
      <c r="B164" s="16" t="s">
        <v>8</v>
      </c>
      <c r="C164" s="47"/>
      <c r="D164" s="16"/>
      <c r="E164" s="49"/>
      <c r="F164" s="58"/>
    </row>
    <row r="165" spans="1:6" x14ac:dyDescent="0.25">
      <c r="A165" s="2">
        <v>250</v>
      </c>
      <c r="B165" s="3" t="s">
        <v>166</v>
      </c>
      <c r="C165" s="46">
        <v>250</v>
      </c>
      <c r="D165" s="3"/>
      <c r="E165" s="46">
        <f>C165*D165</f>
        <v>0</v>
      </c>
      <c r="F165" s="44">
        <f>A165*D165/C7</f>
        <v>0</v>
      </c>
    </row>
    <row r="166" spans="1:6" x14ac:dyDescent="0.25">
      <c r="A166" s="2">
        <v>250</v>
      </c>
      <c r="B166" s="3" t="s">
        <v>142</v>
      </c>
      <c r="C166" s="46">
        <v>250</v>
      </c>
      <c r="D166" s="3"/>
      <c r="E166" s="46">
        <f>C166*D166</f>
        <v>0</v>
      </c>
      <c r="F166" s="44">
        <f>A166*D166/C7</f>
        <v>0</v>
      </c>
    </row>
    <row r="167" spans="1:6" x14ac:dyDescent="0.25">
      <c r="A167" s="2">
        <v>250</v>
      </c>
      <c r="B167" s="3" t="s">
        <v>143</v>
      </c>
      <c r="C167" s="46">
        <v>250</v>
      </c>
      <c r="D167" s="3"/>
      <c r="E167" s="46">
        <f>C167*D167</f>
        <v>0</v>
      </c>
      <c r="F167" s="44">
        <f>A167*D167/C7</f>
        <v>0</v>
      </c>
    </row>
    <row r="168" spans="1:6" x14ac:dyDescent="0.25">
      <c r="A168" s="59"/>
      <c r="B168" s="3"/>
      <c r="C168" s="46"/>
      <c r="D168" s="3"/>
      <c r="E168" s="46"/>
      <c r="F168" s="44"/>
    </row>
    <row r="169" spans="1:6" x14ac:dyDescent="0.25">
      <c r="A169" s="60"/>
      <c r="B169" s="16" t="s">
        <v>96</v>
      </c>
      <c r="C169" s="47"/>
      <c r="D169" s="16"/>
      <c r="E169" s="49"/>
      <c r="F169" s="58"/>
    </row>
    <row r="170" spans="1:6" x14ac:dyDescent="0.25">
      <c r="A170" s="2">
        <v>150</v>
      </c>
      <c r="B170" s="3" t="s">
        <v>144</v>
      </c>
      <c r="C170" s="46">
        <v>100</v>
      </c>
      <c r="D170" s="3"/>
      <c r="E170" s="46">
        <f t="shared" ref="E170:E183" si="15">C170*D170</f>
        <v>0</v>
      </c>
      <c r="F170" s="45">
        <f>A170*D170/C7</f>
        <v>0</v>
      </c>
    </row>
    <row r="171" spans="1:6" x14ac:dyDescent="0.25">
      <c r="A171" s="2">
        <v>150</v>
      </c>
      <c r="B171" s="3" t="s">
        <v>145</v>
      </c>
      <c r="C171" s="46">
        <v>100</v>
      </c>
      <c r="D171" s="3"/>
      <c r="E171" s="46">
        <f t="shared" si="15"/>
        <v>0</v>
      </c>
      <c r="F171" s="45">
        <f>A171*D171/C7</f>
        <v>0</v>
      </c>
    </row>
    <row r="172" spans="1:6" x14ac:dyDescent="0.25">
      <c r="A172" s="2">
        <v>150</v>
      </c>
      <c r="B172" s="3" t="s">
        <v>146</v>
      </c>
      <c r="C172" s="46">
        <v>100</v>
      </c>
      <c r="D172" s="3"/>
      <c r="E172" s="46">
        <f t="shared" si="15"/>
        <v>0</v>
      </c>
      <c r="F172" s="45">
        <f>A172*D172/C7</f>
        <v>0</v>
      </c>
    </row>
    <row r="173" spans="1:6" x14ac:dyDescent="0.25">
      <c r="A173" s="2">
        <v>60</v>
      </c>
      <c r="B173" s="3" t="s">
        <v>167</v>
      </c>
      <c r="C173" s="46">
        <v>200</v>
      </c>
      <c r="D173" s="3"/>
      <c r="E173" s="46">
        <f t="shared" si="15"/>
        <v>0</v>
      </c>
      <c r="F173" s="45">
        <f>A173*D173/C7</f>
        <v>0</v>
      </c>
    </row>
    <row r="174" spans="1:6" x14ac:dyDescent="0.25">
      <c r="A174" s="2">
        <v>60</v>
      </c>
      <c r="B174" s="3" t="s">
        <v>168</v>
      </c>
      <c r="C174" s="46">
        <v>200</v>
      </c>
      <c r="D174" s="3"/>
      <c r="E174" s="46">
        <f t="shared" si="15"/>
        <v>0</v>
      </c>
      <c r="F174" s="45">
        <f>A174*D174/C7</f>
        <v>0</v>
      </c>
    </row>
    <row r="175" spans="1:6" x14ac:dyDescent="0.25">
      <c r="A175" s="2"/>
      <c r="B175" s="3"/>
      <c r="C175" s="46"/>
      <c r="D175" s="3"/>
      <c r="E175" s="46"/>
      <c r="F175" s="45"/>
    </row>
    <row r="176" spans="1:6" x14ac:dyDescent="0.25">
      <c r="A176" s="60"/>
      <c r="B176" s="16" t="s">
        <v>97</v>
      </c>
      <c r="C176" s="47"/>
      <c r="D176" s="16"/>
      <c r="E176" s="49"/>
      <c r="F176" s="58"/>
    </row>
    <row r="177" spans="1:6" x14ac:dyDescent="0.25">
      <c r="A177" s="2">
        <v>200</v>
      </c>
      <c r="B177" s="3" t="s">
        <v>147</v>
      </c>
      <c r="C177" s="46">
        <v>150</v>
      </c>
      <c r="D177" s="3"/>
      <c r="E177" s="46">
        <f t="shared" si="15"/>
        <v>0</v>
      </c>
      <c r="F177" s="45">
        <f>A177*D177/C7</f>
        <v>0</v>
      </c>
    </row>
    <row r="178" spans="1:6" x14ac:dyDescent="0.25">
      <c r="A178" s="2">
        <v>200</v>
      </c>
      <c r="B178" s="3" t="s">
        <v>148</v>
      </c>
      <c r="C178" s="46">
        <v>130</v>
      </c>
      <c r="D178" s="3"/>
      <c r="E178" s="46">
        <f t="shared" si="15"/>
        <v>0</v>
      </c>
      <c r="F178" s="45">
        <f>A178*D178/C7</f>
        <v>0</v>
      </c>
    </row>
    <row r="179" spans="1:6" x14ac:dyDescent="0.25">
      <c r="A179" s="2">
        <v>1000</v>
      </c>
      <c r="B179" s="3" t="s">
        <v>149</v>
      </c>
      <c r="C179" s="46">
        <v>800</v>
      </c>
      <c r="D179" s="3"/>
      <c r="E179" s="46">
        <f t="shared" si="15"/>
        <v>0</v>
      </c>
      <c r="F179" s="45">
        <f>A179*D179/C7</f>
        <v>0</v>
      </c>
    </row>
    <row r="180" spans="1:6" x14ac:dyDescent="0.25">
      <c r="A180" s="2">
        <v>500</v>
      </c>
      <c r="B180" s="1" t="s">
        <v>47</v>
      </c>
      <c r="C180" s="46">
        <v>100</v>
      </c>
      <c r="D180" s="3"/>
      <c r="E180" s="46">
        <f t="shared" si="15"/>
        <v>0</v>
      </c>
      <c r="F180" s="45">
        <f>A180*D180/C7</f>
        <v>0</v>
      </c>
    </row>
    <row r="181" spans="1:6" x14ac:dyDescent="0.25">
      <c r="A181" s="2">
        <v>500</v>
      </c>
      <c r="B181" s="1" t="s">
        <v>46</v>
      </c>
      <c r="C181" s="46">
        <v>100</v>
      </c>
      <c r="D181" s="3"/>
      <c r="E181" s="46">
        <f t="shared" si="15"/>
        <v>0</v>
      </c>
      <c r="F181" s="45">
        <f>A181*D181/C7</f>
        <v>0</v>
      </c>
    </row>
    <row r="182" spans="1:6" x14ac:dyDescent="0.25">
      <c r="A182" s="2">
        <v>500</v>
      </c>
      <c r="B182" s="1" t="s">
        <v>48</v>
      </c>
      <c r="C182" s="46">
        <v>150</v>
      </c>
      <c r="D182" s="3"/>
      <c r="E182" s="46">
        <f t="shared" si="15"/>
        <v>0</v>
      </c>
      <c r="F182" s="45">
        <f>A182*D182/C7</f>
        <v>0</v>
      </c>
    </row>
    <row r="183" spans="1:6" x14ac:dyDescent="0.25">
      <c r="A183" s="2">
        <v>3000</v>
      </c>
      <c r="B183" s="1" t="s">
        <v>18</v>
      </c>
      <c r="C183" s="46">
        <v>3000</v>
      </c>
      <c r="D183" s="3"/>
      <c r="E183" s="46">
        <f t="shared" si="15"/>
        <v>0</v>
      </c>
      <c r="F183" s="45">
        <f>A183*D183/C7</f>
        <v>0</v>
      </c>
    </row>
    <row r="184" spans="1:6" ht="15.75" thickBot="1" x14ac:dyDescent="0.3">
      <c r="A184" s="61"/>
      <c r="B184" s="8"/>
      <c r="C184" s="48"/>
      <c r="D184" s="8"/>
      <c r="E184" s="48"/>
      <c r="F184" s="62"/>
    </row>
    <row r="185" spans="1:6" x14ac:dyDescent="0.25">
      <c r="A185" s="63"/>
      <c r="B185" s="64" t="s">
        <v>16</v>
      </c>
      <c r="C185" s="65"/>
      <c r="D185" s="66"/>
      <c r="E185" s="66">
        <f>SUM(E11:E183)</f>
        <v>0</v>
      </c>
      <c r="F185" s="67"/>
    </row>
    <row r="186" spans="1:6" x14ac:dyDescent="0.25">
      <c r="A186" s="9"/>
      <c r="B186" s="5" t="s">
        <v>13</v>
      </c>
      <c r="C186" s="6"/>
      <c r="D186" s="7"/>
      <c r="E186" s="7">
        <f>E185/C7</f>
        <v>0</v>
      </c>
      <c r="F186" s="10"/>
    </row>
    <row r="187" spans="1:6" x14ac:dyDescent="0.25">
      <c r="A187" s="9"/>
      <c r="B187" s="5" t="s">
        <v>14</v>
      </c>
      <c r="C187" s="6"/>
      <c r="D187" s="11"/>
      <c r="E187" s="83">
        <f>SUM(F11:F167)</f>
        <v>0</v>
      </c>
      <c r="F187" s="10"/>
    </row>
    <row r="188" spans="1:6" x14ac:dyDescent="0.25">
      <c r="A188" s="9"/>
      <c r="B188" s="5" t="s">
        <v>15</v>
      </c>
      <c r="C188" s="6"/>
      <c r="D188" s="11"/>
      <c r="E188" s="83">
        <f>SUM(F170:F182)</f>
        <v>0</v>
      </c>
      <c r="F188" s="10"/>
    </row>
    <row r="189" spans="1:6" x14ac:dyDescent="0.25">
      <c r="A189" s="9"/>
      <c r="B189" s="5"/>
      <c r="C189" s="6"/>
      <c r="D189" s="11"/>
      <c r="E189" s="7"/>
      <c r="F189" s="10"/>
    </row>
    <row r="190" spans="1:6" x14ac:dyDescent="0.25">
      <c r="A190" s="85" t="s">
        <v>249</v>
      </c>
      <c r="B190" s="86"/>
      <c r="C190" s="86"/>
      <c r="D190" s="86"/>
      <c r="E190" s="86"/>
      <c r="F190" s="87"/>
    </row>
    <row r="191" spans="1:6" ht="15.75" thickBot="1" x14ac:dyDescent="0.3">
      <c r="A191" s="88" t="s">
        <v>250</v>
      </c>
      <c r="B191" s="89"/>
      <c r="C191" s="89"/>
      <c r="D191" s="89"/>
      <c r="E191" s="89"/>
      <c r="F191" s="90"/>
    </row>
    <row r="192" spans="1:6" ht="15.75" thickBot="1" x14ac:dyDescent="0.3"/>
    <row r="193" spans="2:5" x14ac:dyDescent="0.25">
      <c r="B193" s="18" t="s">
        <v>7</v>
      </c>
      <c r="C193" s="19" t="s">
        <v>0</v>
      </c>
      <c r="D193" s="19" t="s">
        <v>24</v>
      </c>
      <c r="E193" s="20" t="s">
        <v>2</v>
      </c>
    </row>
    <row r="194" spans="2:5" x14ac:dyDescent="0.25">
      <c r="B194" s="21" t="s">
        <v>25</v>
      </c>
      <c r="C194" s="22"/>
      <c r="D194" s="22"/>
      <c r="E194" s="23"/>
    </row>
    <row r="195" spans="2:5" x14ac:dyDescent="0.25">
      <c r="B195" s="24" t="s">
        <v>150</v>
      </c>
      <c r="C195" s="25">
        <f>E185</f>
        <v>0</v>
      </c>
      <c r="D195" s="26">
        <v>0</v>
      </c>
      <c r="E195" s="27">
        <f>C195*D195</f>
        <v>0</v>
      </c>
    </row>
    <row r="196" spans="2:5" x14ac:dyDescent="0.25">
      <c r="B196" s="24"/>
      <c r="C196" s="25"/>
      <c r="D196" s="26"/>
      <c r="E196" s="27"/>
    </row>
    <row r="197" spans="2:5" x14ac:dyDescent="0.25">
      <c r="B197" s="28" t="s">
        <v>26</v>
      </c>
      <c r="C197" s="29"/>
      <c r="D197" s="30"/>
      <c r="E197" s="31">
        <f>SUM(E195:E195)</f>
        <v>0</v>
      </c>
    </row>
    <row r="198" spans="2:5" x14ac:dyDescent="0.25">
      <c r="B198" s="24"/>
      <c r="C198" s="25"/>
      <c r="D198" s="26"/>
      <c r="E198" s="27"/>
    </row>
    <row r="199" spans="2:5" x14ac:dyDescent="0.25">
      <c r="B199" s="21" t="s">
        <v>27</v>
      </c>
      <c r="C199" s="22"/>
      <c r="D199" s="22"/>
      <c r="E199" s="23"/>
    </row>
    <row r="200" spans="2:5" x14ac:dyDescent="0.25">
      <c r="B200" s="24" t="s">
        <v>28</v>
      </c>
      <c r="C200" s="25">
        <v>0</v>
      </c>
      <c r="D200" s="26">
        <v>0</v>
      </c>
      <c r="E200" s="27">
        <f>C200*D200</f>
        <v>0</v>
      </c>
    </row>
    <row r="201" spans="2:5" x14ac:dyDescent="0.25">
      <c r="B201" s="24" t="s">
        <v>29</v>
      </c>
      <c r="C201" s="25">
        <v>0</v>
      </c>
      <c r="D201" s="26">
        <v>0</v>
      </c>
      <c r="E201" s="27">
        <f>C201*D201</f>
        <v>0</v>
      </c>
    </row>
    <row r="202" spans="2:5" x14ac:dyDescent="0.25">
      <c r="B202" s="24" t="s">
        <v>39</v>
      </c>
      <c r="C202" s="25">
        <v>0</v>
      </c>
      <c r="D202" s="26">
        <v>0</v>
      </c>
      <c r="E202" s="27">
        <f>C202*D202</f>
        <v>0</v>
      </c>
    </row>
    <row r="203" spans="2:5" x14ac:dyDescent="0.25">
      <c r="B203" s="24"/>
      <c r="C203" s="25"/>
      <c r="D203" s="26"/>
      <c r="E203" s="27"/>
    </row>
    <row r="204" spans="2:5" x14ac:dyDescent="0.25">
      <c r="B204" s="28" t="s">
        <v>30</v>
      </c>
      <c r="C204" s="29"/>
      <c r="D204" s="30"/>
      <c r="E204" s="31">
        <f>SUM(E200:E202)</f>
        <v>0</v>
      </c>
    </row>
    <row r="205" spans="2:5" x14ac:dyDescent="0.25">
      <c r="B205" s="24"/>
      <c r="C205" s="25"/>
      <c r="D205" s="26"/>
      <c r="E205" s="27"/>
    </row>
    <row r="206" spans="2:5" x14ac:dyDescent="0.25">
      <c r="B206" s="21" t="s">
        <v>31</v>
      </c>
      <c r="C206" s="22"/>
      <c r="D206" s="22"/>
      <c r="E206" s="23"/>
    </row>
    <row r="207" spans="2:5" x14ac:dyDescent="0.25">
      <c r="B207" s="24" t="s">
        <v>32</v>
      </c>
      <c r="C207" s="25">
        <v>0</v>
      </c>
      <c r="D207" s="26">
        <v>0</v>
      </c>
      <c r="E207" s="27">
        <f>C207*D207</f>
        <v>0</v>
      </c>
    </row>
    <row r="208" spans="2:5" x14ac:dyDescent="0.25">
      <c r="B208" s="24"/>
      <c r="C208" s="25"/>
      <c r="D208" s="26"/>
      <c r="E208" s="27"/>
    </row>
    <row r="209" spans="2:5" x14ac:dyDescent="0.25">
      <c r="B209" s="28" t="s">
        <v>33</v>
      </c>
      <c r="C209" s="29"/>
      <c r="D209" s="30"/>
      <c r="E209" s="31">
        <f>SUM(E207:E207)</f>
        <v>0</v>
      </c>
    </row>
    <row r="210" spans="2:5" x14ac:dyDescent="0.25">
      <c r="B210" s="32"/>
      <c r="C210" s="33"/>
      <c r="D210" s="34"/>
      <c r="E210" s="35"/>
    </row>
    <row r="211" spans="2:5" x14ac:dyDescent="0.25">
      <c r="B211" s="21" t="s">
        <v>38</v>
      </c>
      <c r="C211" s="22"/>
      <c r="D211" s="22"/>
      <c r="E211" s="23"/>
    </row>
    <row r="212" spans="2:5" x14ac:dyDescent="0.25">
      <c r="B212" s="24"/>
      <c r="C212" s="25">
        <v>0</v>
      </c>
      <c r="D212" s="26">
        <v>0</v>
      </c>
      <c r="E212" s="27">
        <f>C212*D212</f>
        <v>0</v>
      </c>
    </row>
    <row r="213" spans="2:5" x14ac:dyDescent="0.25">
      <c r="B213" s="24"/>
      <c r="C213" s="25">
        <v>0</v>
      </c>
      <c r="D213" s="26">
        <v>0</v>
      </c>
      <c r="E213" s="27">
        <f>C213*D213</f>
        <v>0</v>
      </c>
    </row>
    <row r="214" spans="2:5" x14ac:dyDescent="0.25">
      <c r="B214" s="24"/>
      <c r="C214" s="25">
        <v>0</v>
      </c>
      <c r="D214" s="26">
        <v>0</v>
      </c>
      <c r="E214" s="27">
        <f>C214*D214</f>
        <v>0</v>
      </c>
    </row>
    <row r="215" spans="2:5" x14ac:dyDescent="0.25">
      <c r="B215" s="24"/>
      <c r="C215" s="25"/>
      <c r="D215" s="26"/>
      <c r="E215" s="27"/>
    </row>
    <row r="216" spans="2:5" x14ac:dyDescent="0.25">
      <c r="B216" s="28" t="s">
        <v>40</v>
      </c>
      <c r="C216" s="29"/>
      <c r="D216" s="30"/>
      <c r="E216" s="31">
        <f>SUM(E212:E214)</f>
        <v>0</v>
      </c>
    </row>
    <row r="217" spans="2:5" x14ac:dyDescent="0.25">
      <c r="B217" s="32"/>
      <c r="C217" s="33"/>
      <c r="D217" s="34"/>
      <c r="E217" s="35"/>
    </row>
    <row r="218" spans="2:5" x14ac:dyDescent="0.25">
      <c r="B218" s="21" t="s">
        <v>251</v>
      </c>
      <c r="C218" s="22"/>
      <c r="D218" s="22"/>
      <c r="E218" s="23"/>
    </row>
    <row r="219" spans="2:5" x14ac:dyDescent="0.25">
      <c r="B219" s="24"/>
      <c r="C219" s="25">
        <v>0</v>
      </c>
      <c r="D219" s="26">
        <v>0</v>
      </c>
      <c r="E219" s="27">
        <f>C219*D219</f>
        <v>0</v>
      </c>
    </row>
    <row r="220" spans="2:5" x14ac:dyDescent="0.25">
      <c r="B220" s="24"/>
      <c r="C220" s="25">
        <v>0</v>
      </c>
      <c r="D220" s="26">
        <v>0</v>
      </c>
      <c r="E220" s="27">
        <f>C220*D220</f>
        <v>0</v>
      </c>
    </row>
    <row r="221" spans="2:5" x14ac:dyDescent="0.25">
      <c r="B221" s="24"/>
      <c r="C221" s="25">
        <v>0</v>
      </c>
      <c r="D221" s="26">
        <v>0</v>
      </c>
      <c r="E221" s="27">
        <f>C221*D221</f>
        <v>0</v>
      </c>
    </row>
    <row r="222" spans="2:5" x14ac:dyDescent="0.25">
      <c r="B222" s="24"/>
      <c r="C222" s="25"/>
      <c r="D222" s="26"/>
      <c r="E222" s="27"/>
    </row>
    <row r="223" spans="2:5" x14ac:dyDescent="0.25">
      <c r="B223" s="28" t="s">
        <v>252</v>
      </c>
      <c r="C223" s="29"/>
      <c r="D223" s="30"/>
      <c r="E223" s="31">
        <f>SUM(E219:E221)</f>
        <v>0</v>
      </c>
    </row>
    <row r="224" spans="2:5" x14ac:dyDescent="0.25">
      <c r="B224" s="79"/>
      <c r="C224" s="80"/>
      <c r="D224" s="81"/>
      <c r="E224" s="82"/>
    </row>
    <row r="225" spans="2:5" x14ac:dyDescent="0.25">
      <c r="B225" s="21" t="s">
        <v>34</v>
      </c>
      <c r="C225" s="22"/>
      <c r="D225" s="22"/>
      <c r="E225" s="23"/>
    </row>
    <row r="226" spans="2:5" x14ac:dyDescent="0.25">
      <c r="B226" s="24" t="s">
        <v>35</v>
      </c>
      <c r="C226" s="25">
        <v>0</v>
      </c>
      <c r="D226" s="26">
        <v>0</v>
      </c>
      <c r="E226" s="27">
        <f>C226*D226</f>
        <v>0</v>
      </c>
    </row>
    <row r="227" spans="2:5" x14ac:dyDescent="0.25">
      <c r="B227" s="24"/>
      <c r="C227" s="25"/>
      <c r="D227" s="26"/>
      <c r="E227" s="27"/>
    </row>
    <row r="228" spans="2:5" x14ac:dyDescent="0.25">
      <c r="B228" s="28" t="s">
        <v>36</v>
      </c>
      <c r="C228" s="29"/>
      <c r="D228" s="30"/>
      <c r="E228" s="31">
        <f>SUM(E226:E226)</f>
        <v>0</v>
      </c>
    </row>
    <row r="229" spans="2:5" x14ac:dyDescent="0.25">
      <c r="B229" s="36"/>
      <c r="C229" s="37"/>
      <c r="D229" s="38"/>
      <c r="E229" s="39"/>
    </row>
    <row r="230" spans="2:5" ht="15.75" thickBot="1" x14ac:dyDescent="0.3">
      <c r="B230" s="40"/>
      <c r="C230" s="41"/>
      <c r="D230" s="42" t="s">
        <v>37</v>
      </c>
      <c r="E230" s="43">
        <f>E197+E204+E209+E216+E223+E228</f>
        <v>0</v>
      </c>
    </row>
  </sheetData>
  <mergeCells count="13">
    <mergeCell ref="A191:F191"/>
    <mergeCell ref="C1:F1"/>
    <mergeCell ref="A3:B3"/>
    <mergeCell ref="C3:F3"/>
    <mergeCell ref="A4:B4"/>
    <mergeCell ref="C4:F4"/>
    <mergeCell ref="A5:B5"/>
    <mergeCell ref="C5:F5"/>
    <mergeCell ref="A6:B6"/>
    <mergeCell ref="C6:F6"/>
    <mergeCell ref="A7:B7"/>
    <mergeCell ref="C7:F7"/>
    <mergeCell ref="A190:F190"/>
  </mergeCells>
  <pageMargins left="0.27559055118110237" right="0.19685039370078741" top="0.27559055118110237" bottom="0.47244094488188981" header="0.15748031496062992" footer="0.31496062992125984"/>
  <pageSetup paperSize="9" scale="76" fitToHeight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Фуршетное меню</vt:lpstr>
      <vt:lpstr>Банкетное меню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Васильев</dc:creator>
  <cp:lastModifiedBy>Михаил Васильев</cp:lastModifiedBy>
  <cp:lastPrinted>2025-02-24T13:25:41Z</cp:lastPrinted>
  <dcterms:created xsi:type="dcterms:W3CDTF">2021-09-27T16:44:40Z</dcterms:created>
  <dcterms:modified xsi:type="dcterms:W3CDTF">2025-04-25T08:42:17Z</dcterms:modified>
</cp:coreProperties>
</file>